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_VSA\24_Publications\2025\Séries longues - dernière version\"/>
    </mc:Choice>
  </mc:AlternateContent>
  <bookViews>
    <workbookView xWindow="0" yWindow="0" windowWidth="28800" windowHeight="12630"/>
  </bookViews>
  <sheets>
    <sheet name="Principaux indicateurs" sheetId="1" r:id="rId1"/>
    <sheet name="Demandes, attributions, taux" sheetId="3" r:id="rId2"/>
    <sheet name="Nationalité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2" l="1"/>
</calcChain>
</file>

<file path=xl/sharedStrings.xml><?xml version="1.0" encoding="utf-8"?>
<sst xmlns="http://schemas.openxmlformats.org/spreadsheetml/2006/main" count="236" uniqueCount="101">
  <si>
    <t>Premières demandes formulées en GUDA (A)</t>
  </si>
  <si>
    <t>Total des demandes formulées en GUDA (A)+(B)</t>
  </si>
  <si>
    <t>Demandes d’asile enregistrées à l’OFPRA</t>
  </si>
  <si>
    <t>Décisions OFPRA première instance</t>
  </si>
  <si>
    <t>Recours reçus par la CNDA</t>
  </si>
  <si>
    <r>
      <t xml:space="preserve">Décisions CNDA </t>
    </r>
    <r>
      <rPr>
        <sz val="11"/>
        <rFont val="Marianne"/>
        <family val="3"/>
      </rPr>
      <t>hors mineurs</t>
    </r>
  </si>
  <si>
    <t>dont annulations (F)</t>
  </si>
  <si>
    <r>
      <t>Total attributions de l'asile</t>
    </r>
    <r>
      <rPr>
        <sz val="11"/>
        <rFont val="Marianne"/>
        <family val="3"/>
      </rPr>
      <t xml:space="preserve">       (E)+(F)+(G)</t>
    </r>
  </si>
  <si>
    <t xml:space="preserve">Taux synthétique de protection </t>
  </si>
  <si>
    <t>2 081</t>
  </si>
  <si>
    <t>Attribution de l'asile (OFPRA et CNDA)</t>
  </si>
  <si>
    <t>Nationalité</t>
  </si>
  <si>
    <t>Part des 
10 Nationalités</t>
  </si>
  <si>
    <t>dont : procédure normale ou accélérée</t>
  </si>
  <si>
    <t xml:space="preserve">    procédure Dublin</t>
  </si>
  <si>
    <t>Total général</t>
  </si>
  <si>
    <t>En GUDA</t>
  </si>
  <si>
    <t>Hors GUDA</t>
  </si>
  <si>
    <t>À l'OFPRA et à la CNDA</t>
  </si>
  <si>
    <t>Taux d'accord OFPRA</t>
  </si>
  <si>
    <t>IVOIRIENNE</t>
  </si>
  <si>
    <t>BANGLADAISE</t>
  </si>
  <si>
    <t>GUINÉENNE</t>
  </si>
  <si>
    <t>TURQUE</t>
  </si>
  <si>
    <t>ALBANAISE</t>
  </si>
  <si>
    <t>GÉORGIENNE</t>
  </si>
  <si>
    <t>PAKISTANAISE</t>
  </si>
  <si>
    <t>NIGÉRIANE</t>
  </si>
  <si>
    <t>COMORIENNE</t>
  </si>
  <si>
    <t>AFGHANE</t>
  </si>
  <si>
    <t>MALIENNE</t>
  </si>
  <si>
    <t>SOUDANAISE</t>
  </si>
  <si>
    <t>RUSSE</t>
  </si>
  <si>
    <t>SRI LANKAISE</t>
  </si>
  <si>
    <t>CONGOLAISE (RDC)</t>
  </si>
  <si>
    <t>HAÏTIENNE</t>
  </si>
  <si>
    <r>
      <t xml:space="preserve">dont attributions de l'asile (E) </t>
    </r>
    <r>
      <rPr>
        <b/>
        <i/>
        <sz val="11"/>
        <rFont val="Marianne"/>
        <family val="3"/>
      </rPr>
      <t>*</t>
    </r>
  </si>
  <si>
    <t>Les dix premières nationalités des primo-demandeurs d’asile en GUDA</t>
  </si>
  <si>
    <t>Rééxamens en GUDA (B)</t>
  </si>
  <si>
    <r>
      <t xml:space="preserve">Autres demandes formulées </t>
    </r>
    <r>
      <rPr>
        <b/>
        <sz val="11"/>
        <color theme="1"/>
        <rFont val="Marianne"/>
        <family val="3"/>
      </rPr>
      <t xml:space="preserve">et Réinstallations (C) </t>
    </r>
  </si>
  <si>
    <r>
      <rPr>
        <b/>
        <sz val="10"/>
        <color theme="1"/>
        <rFont val="Marianne"/>
        <family val="3"/>
      </rPr>
      <t>Champ</t>
    </r>
    <r>
      <rPr>
        <sz val="10"/>
        <color theme="1"/>
        <rFont val="Marianne"/>
        <family val="3"/>
      </rPr>
      <t xml:space="preserve"> : Tous profils sauf mineurs accompagnants</t>
    </r>
  </si>
  <si>
    <r>
      <rPr>
        <b/>
        <sz val="10"/>
        <color theme="1"/>
        <rFont val="Marianne"/>
        <family val="3"/>
      </rPr>
      <t>Source</t>
    </r>
    <r>
      <rPr>
        <sz val="10"/>
        <color theme="1"/>
        <rFont val="Marianne"/>
        <family val="3"/>
      </rPr>
      <t xml:space="preserve"> : MIOM-DSED (SI-Asile), OFPRA, CNDA</t>
    </r>
  </si>
  <si>
    <r>
      <rPr>
        <b/>
        <sz val="10"/>
        <color theme="1"/>
        <rFont val="Marianne"/>
        <family val="3"/>
      </rPr>
      <t>Champ</t>
    </r>
    <r>
      <rPr>
        <sz val="10"/>
        <color theme="1"/>
        <rFont val="Marianne"/>
        <family val="3"/>
      </rPr>
      <t xml:space="preserve"> : Tous profils sauf mention contraire</t>
    </r>
  </si>
  <si>
    <r>
      <rPr>
        <b/>
        <sz val="10"/>
        <color theme="1"/>
        <rFont val="Marianne"/>
        <family val="3"/>
      </rPr>
      <t>*</t>
    </r>
    <r>
      <rPr>
        <sz val="10"/>
        <color theme="1"/>
        <rFont val="Marianne"/>
        <family val="3"/>
      </rPr>
      <t xml:space="preserve"> Les données entre 2010 et 2018 n'incluent pas les mineurs accompagnants</t>
    </r>
  </si>
  <si>
    <r>
      <rPr>
        <b/>
        <sz val="10"/>
        <rFont val="Marianne"/>
        <family val="3"/>
      </rPr>
      <t>Champ</t>
    </r>
    <r>
      <rPr>
        <sz val="10"/>
        <rFont val="Marianne"/>
        <family val="3"/>
      </rPr>
      <t xml:space="preserve"> : France, tous profils, premières demandes</t>
    </r>
  </si>
  <si>
    <t>Accords Ofpra pour des mineurs accompagnants suite à l'annulation de
la décision pour les majeurs par la CNDA (G)</t>
  </si>
  <si>
    <t>2024p</t>
  </si>
  <si>
    <t>2024p/
2023</t>
  </si>
  <si>
    <t>UKRAINIENNE</t>
  </si>
  <si>
    <r>
      <t>13</t>
    </r>
    <r>
      <rPr>
        <sz val="10"/>
        <color rgb="FF000000"/>
        <rFont val="Calibri"/>
        <family val="2"/>
      </rPr>
      <t> </t>
    </r>
    <r>
      <rPr>
        <sz val="10"/>
        <color rgb="FF000000"/>
        <rFont val="Marianne"/>
        <family val="3"/>
      </rPr>
      <t>353</t>
    </r>
  </si>
  <si>
    <r>
      <t>+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293,9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%</t>
    </r>
  </si>
  <si>
    <r>
      <t>10</t>
    </r>
    <r>
      <rPr>
        <sz val="10"/>
        <color rgb="FF000000"/>
        <rFont val="Calibri"/>
        <family val="2"/>
      </rPr>
      <t> </t>
    </r>
    <r>
      <rPr>
        <sz val="10"/>
        <color rgb="FF000000"/>
        <rFont val="Marianne"/>
        <family val="3"/>
      </rPr>
      <t>376</t>
    </r>
  </si>
  <si>
    <r>
      <t>-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37,3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%</t>
    </r>
  </si>
  <si>
    <r>
      <t>9</t>
    </r>
    <r>
      <rPr>
        <sz val="10"/>
        <color rgb="FF000000"/>
        <rFont val="Calibri"/>
        <family val="2"/>
      </rPr>
      <t> </t>
    </r>
    <r>
      <rPr>
        <sz val="10"/>
        <color rgb="FF000000"/>
        <rFont val="Marianne"/>
        <family val="3"/>
      </rPr>
      <t>294</t>
    </r>
  </si>
  <si>
    <r>
      <t>+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5,5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%</t>
    </r>
  </si>
  <si>
    <t>GUINEENNE</t>
  </si>
  <si>
    <r>
      <t>7</t>
    </r>
    <r>
      <rPr>
        <sz val="10"/>
        <color rgb="FF000000"/>
        <rFont val="Calibri"/>
        <family val="2"/>
      </rPr>
      <t> </t>
    </r>
    <r>
      <rPr>
        <sz val="10"/>
        <color rgb="FF000000"/>
        <rFont val="Marianne"/>
        <family val="3"/>
      </rPr>
      <t>989</t>
    </r>
  </si>
  <si>
    <r>
      <t>-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24,0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%</t>
    </r>
  </si>
  <si>
    <r>
      <t>6</t>
    </r>
    <r>
      <rPr>
        <sz val="10"/>
        <color rgb="FF000000"/>
        <rFont val="Calibri"/>
        <family val="2"/>
      </rPr>
      <t> </t>
    </r>
    <r>
      <rPr>
        <sz val="10"/>
        <color rgb="FF000000"/>
        <rFont val="Marianne"/>
        <family val="3"/>
      </rPr>
      <t>974</t>
    </r>
  </si>
  <si>
    <r>
      <t>-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27,1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%</t>
    </r>
  </si>
  <si>
    <r>
      <t>5</t>
    </r>
    <r>
      <rPr>
        <sz val="10"/>
        <color rgb="FF000000"/>
        <rFont val="Calibri"/>
        <family val="2"/>
      </rPr>
      <t> </t>
    </r>
    <r>
      <rPr>
        <sz val="10"/>
        <color rgb="FF000000"/>
        <rFont val="Marianne"/>
        <family val="3"/>
      </rPr>
      <t>868</t>
    </r>
  </si>
  <si>
    <r>
      <t>-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40,2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%</t>
    </r>
  </si>
  <si>
    <t>HAITIENNE</t>
  </si>
  <si>
    <r>
      <t>5</t>
    </r>
    <r>
      <rPr>
        <sz val="10"/>
        <color rgb="FF000000"/>
        <rFont val="Calibri"/>
        <family val="2"/>
      </rPr>
      <t> </t>
    </r>
    <r>
      <rPr>
        <sz val="10"/>
        <color rgb="FF000000"/>
        <rFont val="Marianne"/>
        <family val="3"/>
      </rPr>
      <t>756</t>
    </r>
  </si>
  <si>
    <r>
      <t>+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104,1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%</t>
    </r>
  </si>
  <si>
    <r>
      <t>5</t>
    </r>
    <r>
      <rPr>
        <sz val="10"/>
        <color rgb="FF000000"/>
        <rFont val="Calibri"/>
        <family val="2"/>
      </rPr>
      <t> </t>
    </r>
    <r>
      <rPr>
        <sz val="10"/>
        <color rgb="FF000000"/>
        <rFont val="Marianne"/>
        <family val="3"/>
      </rPr>
      <t>394</t>
    </r>
  </si>
  <si>
    <r>
      <t>-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43,6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%</t>
    </r>
  </si>
  <si>
    <r>
      <t>5</t>
    </r>
    <r>
      <rPr>
        <sz val="10"/>
        <color rgb="FF000000"/>
        <rFont val="Calibri"/>
        <family val="2"/>
      </rPr>
      <t> </t>
    </r>
    <r>
      <rPr>
        <sz val="10"/>
        <color rgb="FF000000"/>
        <rFont val="Marianne"/>
        <family val="3"/>
      </rPr>
      <t>186</t>
    </r>
  </si>
  <si>
    <r>
      <t>-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7,7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%</t>
    </r>
  </si>
  <si>
    <t>GEORGIENNE</t>
  </si>
  <si>
    <r>
      <t>3</t>
    </r>
    <r>
      <rPr>
        <sz val="10"/>
        <color rgb="FF000000"/>
        <rFont val="Calibri"/>
        <family val="2"/>
      </rPr>
      <t> </t>
    </r>
    <r>
      <rPr>
        <sz val="10"/>
        <color rgb="FF000000"/>
        <rFont val="Marianne"/>
        <family val="3"/>
      </rPr>
      <t>480</t>
    </r>
  </si>
  <si>
    <r>
      <t>-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43,1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%</t>
    </r>
  </si>
  <si>
    <t>Part des 10 nationalités</t>
  </si>
  <si>
    <r>
      <t>56,3</t>
    </r>
    <r>
      <rPr>
        <sz val="10"/>
        <color rgb="FF000000"/>
        <rFont val="Calibri"/>
        <family val="2"/>
      </rPr>
      <t> </t>
    </r>
    <r>
      <rPr>
        <sz val="10"/>
        <color rgb="FF000000"/>
        <rFont val="Marianne"/>
        <family val="3"/>
      </rPr>
      <t>%</t>
    </r>
  </si>
  <si>
    <r>
      <t>-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1,8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pts</t>
    </r>
  </si>
  <si>
    <t>130 952</t>
  </si>
  <si>
    <r>
      <t>-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12,6</t>
    </r>
    <r>
      <rPr>
        <sz val="10"/>
        <color theme="1"/>
        <rFont val="Calibri"/>
        <family val="2"/>
      </rPr>
      <t> </t>
    </r>
    <r>
      <rPr>
        <sz val="10"/>
        <color theme="1"/>
        <rFont val="Marianne"/>
        <family val="3"/>
      </rPr>
      <t>%</t>
    </r>
  </si>
  <si>
    <t>+ 5,9 pts</t>
  </si>
  <si>
    <t>- 45,3 %</t>
  </si>
  <si>
    <t>+ 2,3 %</t>
  </si>
  <si>
    <t>- 9,8 %</t>
  </si>
  <si>
    <t>+ 23,3 %</t>
  </si>
  <si>
    <t>- 5,5 %</t>
  </si>
  <si>
    <t>- 39,0 %</t>
  </si>
  <si>
    <t>+ 7,7 %</t>
  </si>
  <si>
    <t>+ 3,7 %</t>
  </si>
  <si>
    <t>+ 22,0 %</t>
  </si>
  <si>
    <t>- 12,7 %</t>
  </si>
  <si>
    <t>- 7,2 %</t>
  </si>
  <si>
    <t>+ 0,9 %</t>
  </si>
  <si>
    <t>- 3,7 %</t>
  </si>
  <si>
    <t>+ 15,3 %</t>
  </si>
  <si>
    <t>+ 4,6 pts</t>
  </si>
  <si>
    <r>
      <rPr>
        <b/>
        <sz val="10"/>
        <rFont val="Marianne"/>
        <family val="3"/>
      </rPr>
      <t>Source</t>
    </r>
    <r>
      <rPr>
        <sz val="10"/>
        <rFont val="Marianne"/>
        <family val="3"/>
      </rPr>
      <t xml:space="preserve"> : Ministère de l'Intérieur/DSED (SI-Asile)</t>
    </r>
  </si>
  <si>
    <r>
      <rPr>
        <b/>
        <sz val="10"/>
        <color theme="1"/>
        <rFont val="Marianne"/>
        <family val="3"/>
      </rPr>
      <t>Source</t>
    </r>
    <r>
      <rPr>
        <sz val="10"/>
        <color theme="1"/>
        <rFont val="Marianne"/>
        <family val="3"/>
      </rPr>
      <t xml:space="preserve"> : Ministère de l'Intérieur-Calcul DSED, OFPRA, CNDA</t>
    </r>
  </si>
  <si>
    <t>NIGERIANE</t>
  </si>
  <si>
    <t>SRILANKAISE</t>
  </si>
  <si>
    <t>Total 10 nationalités</t>
  </si>
  <si>
    <t>+8,5 pts</t>
  </si>
  <si>
    <t>Les dix premières nationalités des réexamens en GUDA</t>
  </si>
  <si>
    <t>KOSOVARE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</si>
</sst>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_-* #,##0\ _F_-;\-* #,##0\ _F_-;_-* &quot;-&quot;??\ _F_-;_-@_-"/>
    <numFmt numFmtId="168" formatCode="0.0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Marianne"/>
      <family val="3"/>
    </font>
    <font>
      <b/>
      <sz val="11"/>
      <name val="Marianne"/>
      <family val="3"/>
    </font>
    <font>
      <i/>
      <sz val="11"/>
      <name val="Marianne"/>
      <family val="3"/>
    </font>
    <font>
      <sz val="11"/>
      <name val="Marianne"/>
      <family val="3"/>
    </font>
    <font>
      <b/>
      <i/>
      <sz val="11"/>
      <name val="Marianne"/>
      <family val="3"/>
    </font>
    <font>
      <b/>
      <sz val="10"/>
      <name val="Marianne"/>
      <family val="3"/>
    </font>
    <font>
      <sz val="10"/>
      <name val="Marianne"/>
      <family val="3"/>
    </font>
    <font>
      <b/>
      <sz val="11"/>
      <color theme="1"/>
      <name val="Marianne"/>
      <family val="3"/>
    </font>
    <font>
      <sz val="10"/>
      <color theme="1"/>
      <name val="Marianne"/>
      <family val="3"/>
    </font>
    <font>
      <sz val="11"/>
      <color theme="1"/>
      <name val="Marianne"/>
      <family val="3"/>
    </font>
    <font>
      <b/>
      <sz val="11"/>
      <color rgb="FF000000"/>
      <name val="Marianne"/>
      <family val="3"/>
    </font>
    <font>
      <i/>
      <sz val="11"/>
      <color theme="1"/>
      <name val="Marianne"/>
      <family val="3"/>
    </font>
    <font>
      <i/>
      <sz val="11"/>
      <color rgb="FF000000"/>
      <name val="Marianne"/>
      <family val="3"/>
    </font>
    <font>
      <b/>
      <sz val="11"/>
      <color rgb="FF1B1B1B"/>
      <name val="Marianne"/>
      <family val="3"/>
    </font>
    <font>
      <sz val="10"/>
      <color rgb="FF000000"/>
      <name val="Marianne"/>
      <family val="3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rgb="FF000000"/>
      <name val="Marianne"/>
      <family val="3"/>
    </font>
  </fonts>
  <fills count="4">
    <fill>
      <patternFill patternType="none"/>
    </fill>
    <fill>
      <patternFill patternType="gray125"/>
    </fill>
    <fill>
      <patternFill patternType="solid">
        <fgColor rgb="FFE5E8EC"/>
        <bgColor rgb="FFD6DCE5"/>
      </patternFill>
    </fill>
    <fill>
      <patternFill patternType="solid">
        <fgColor theme="3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73">
    <xf numFmtId="0" fontId="0" fillId="0" borderId="0" xfId="0"/>
    <xf numFmtId="0" fontId="10" fillId="0" borderId="0" xfId="0" applyFont="1"/>
    <xf numFmtId="0" fontId="4" fillId="0" borderId="21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12" fillId="0" borderId="4" xfId="0" applyFont="1" applyBorder="1"/>
    <xf numFmtId="0" fontId="12" fillId="0" borderId="0" xfId="0" applyFont="1"/>
    <xf numFmtId="0" fontId="12" fillId="0" borderId="0" xfId="0" applyFont="1" applyBorder="1"/>
    <xf numFmtId="0" fontId="12" fillId="0" borderId="0" xfId="0" applyFont="1" applyFill="1" applyBorder="1"/>
    <xf numFmtId="0" fontId="4" fillId="0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13" fillId="0" borderId="21" xfId="3" applyFont="1" applyFill="1" applyBorder="1" applyAlignment="1">
      <alignment vertical="center" wrapText="1"/>
    </xf>
    <xf numFmtId="3" fontId="13" fillId="0" borderId="7" xfId="3" applyNumberFormat="1" applyFont="1" applyFill="1" applyBorder="1" applyAlignment="1">
      <alignment horizontal="right" vertical="center"/>
    </xf>
    <xf numFmtId="0" fontId="14" fillId="0" borderId="23" xfId="4" applyFont="1" applyFill="1" applyBorder="1"/>
    <xf numFmtId="165" fontId="15" fillId="0" borderId="2" xfId="5" applyNumberFormat="1" applyFont="1" applyFill="1" applyBorder="1" applyAlignment="1">
      <alignment horizontal="right" vertical="center" wrapText="1"/>
    </xf>
    <xf numFmtId="3" fontId="15" fillId="0" borderId="2" xfId="4" applyNumberFormat="1" applyFont="1" applyFill="1" applyBorder="1" applyAlignment="1">
      <alignment vertical="center"/>
    </xf>
    <xf numFmtId="3" fontId="15" fillId="0" borderId="2" xfId="0" applyNumberFormat="1" applyFont="1" applyFill="1" applyBorder="1" applyAlignment="1">
      <alignment vertical="center"/>
    </xf>
    <xf numFmtId="0" fontId="13" fillId="0" borderId="23" xfId="3" applyFont="1" applyFill="1" applyBorder="1" applyAlignment="1">
      <alignment vertical="center" wrapText="1"/>
    </xf>
    <xf numFmtId="3" fontId="13" fillId="0" borderId="2" xfId="3" applyNumberFormat="1" applyFont="1" applyFill="1" applyBorder="1" applyAlignment="1">
      <alignment horizontal="right" vertical="center"/>
    </xf>
    <xf numFmtId="0" fontId="13" fillId="0" borderId="25" xfId="3" applyFont="1" applyFill="1" applyBorder="1" applyAlignment="1">
      <alignment vertical="center" wrapText="1"/>
    </xf>
    <xf numFmtId="3" fontId="13" fillId="0" borderId="9" xfId="3" applyNumberFormat="1" applyFont="1" applyFill="1" applyBorder="1" applyAlignment="1">
      <alignment horizontal="right" vertical="center"/>
    </xf>
    <xf numFmtId="0" fontId="13" fillId="0" borderId="11" xfId="3" applyFont="1" applyFill="1" applyBorder="1" applyAlignment="1">
      <alignment vertical="center" wrapText="1"/>
    </xf>
    <xf numFmtId="0" fontId="13" fillId="0" borderId="11" xfId="4" applyFont="1" applyFill="1" applyBorder="1"/>
    <xf numFmtId="165" fontId="13" fillId="0" borderId="3" xfId="5" applyNumberFormat="1" applyFont="1" applyFill="1" applyBorder="1" applyAlignment="1">
      <alignment horizontal="right" vertical="center" wrapText="1"/>
    </xf>
    <xf numFmtId="3" fontId="13" fillId="0" borderId="3" xfId="4" applyNumberFormat="1" applyFont="1" applyFill="1" applyBorder="1" applyAlignment="1">
      <alignment vertical="center"/>
    </xf>
    <xf numFmtId="0" fontId="13" fillId="0" borderId="27" xfId="4" applyFont="1" applyFill="1" applyBorder="1"/>
    <xf numFmtId="3" fontId="4" fillId="0" borderId="30" xfId="0" applyNumberFormat="1" applyFont="1" applyFill="1" applyBorder="1" applyAlignment="1">
      <alignment horizontal="right" vertical="center" wrapText="1"/>
    </xf>
    <xf numFmtId="3" fontId="4" fillId="0" borderId="7" xfId="0" applyNumberFormat="1" applyFont="1" applyFill="1" applyBorder="1" applyAlignment="1">
      <alignment horizontal="right" vertical="center" wrapText="1"/>
    </xf>
    <xf numFmtId="3" fontId="4" fillId="0" borderId="7" xfId="0" applyNumberFormat="1" applyFont="1" applyFill="1" applyBorder="1" applyAlignment="1">
      <alignment horizontal="right" vertical="center"/>
    </xf>
    <xf numFmtId="3" fontId="13" fillId="0" borderId="7" xfId="0" applyNumberFormat="1" applyFont="1" applyFill="1" applyBorder="1" applyAlignment="1">
      <alignment horizontal="right" vertical="center"/>
    </xf>
    <xf numFmtId="3" fontId="4" fillId="0" borderId="31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3" fontId="5" fillId="0" borderId="32" xfId="0" applyNumberFormat="1" applyFont="1" applyFill="1" applyBorder="1" applyAlignment="1">
      <alignment horizontal="right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3" fontId="5" fillId="0" borderId="9" xfId="0" applyNumberFormat="1" applyFont="1" applyFill="1" applyBorder="1" applyAlignment="1">
      <alignment horizontal="right" vertical="center"/>
    </xf>
    <xf numFmtId="3" fontId="15" fillId="0" borderId="9" xfId="0" applyNumberFormat="1" applyFont="1" applyFill="1" applyBorder="1" applyAlignment="1">
      <alignment horizontal="right" vertical="center"/>
    </xf>
    <xf numFmtId="166" fontId="5" fillId="0" borderId="3" xfId="2" applyNumberFormat="1" applyFont="1" applyFill="1" applyBorder="1" applyAlignment="1">
      <alignment horizontal="right" vertical="center" wrapText="1"/>
    </xf>
    <xf numFmtId="3" fontId="4" fillId="0" borderId="22" xfId="0" applyNumberFormat="1" applyFont="1" applyFill="1" applyBorder="1" applyAlignment="1">
      <alignment horizontal="right" vertical="center" wrapText="1"/>
    </xf>
    <xf numFmtId="3" fontId="13" fillId="0" borderId="7" xfId="0" applyNumberFormat="1" applyFont="1" applyFill="1" applyBorder="1" applyAlignment="1">
      <alignment horizontal="right" vertical="center" wrapText="1"/>
    </xf>
    <xf numFmtId="3" fontId="4" fillId="0" borderId="24" xfId="0" applyNumberFormat="1" applyFon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>
      <alignment horizontal="right" vertical="center" wrapText="1"/>
    </xf>
    <xf numFmtId="3" fontId="5" fillId="0" borderId="29" xfId="0" applyNumberFormat="1" applyFont="1" applyFill="1" applyBorder="1" applyAlignment="1">
      <alignment horizontal="right" vertical="center" wrapText="1"/>
    </xf>
    <xf numFmtId="3" fontId="15" fillId="0" borderId="9" xfId="0" applyNumberFormat="1" applyFont="1" applyFill="1" applyBorder="1" applyAlignment="1">
      <alignment horizontal="right" vertical="center" wrapText="1"/>
    </xf>
    <xf numFmtId="0" fontId="12" fillId="0" borderId="27" xfId="0" applyFont="1" applyBorder="1" applyAlignment="1">
      <alignment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3" fontId="6" fillId="0" borderId="6" xfId="0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 wrapText="1"/>
    </xf>
    <xf numFmtId="0" fontId="6" fillId="0" borderId="26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horizontal="right" vertical="center"/>
    </xf>
    <xf numFmtId="3" fontId="13" fillId="0" borderId="3" xfId="0" applyNumberFormat="1" applyFont="1" applyFill="1" applyBorder="1" applyAlignment="1">
      <alignment horizontal="right" vertical="center" wrapText="1"/>
    </xf>
    <xf numFmtId="166" fontId="4" fillId="0" borderId="3" xfId="0" applyNumberFormat="1" applyFont="1" applyFill="1" applyBorder="1" applyAlignment="1">
      <alignment horizontal="right" vertical="center" wrapText="1"/>
    </xf>
    <xf numFmtId="166" fontId="4" fillId="0" borderId="3" xfId="0" applyNumberFormat="1" applyFont="1" applyFill="1" applyBorder="1" applyAlignment="1">
      <alignment horizontal="right" vertical="center"/>
    </xf>
    <xf numFmtId="166" fontId="4" fillId="0" borderId="3" xfId="2" applyNumberFormat="1" applyFont="1" applyFill="1" applyBorder="1" applyAlignment="1">
      <alignment horizontal="right" vertical="center" wrapText="1"/>
    </xf>
    <xf numFmtId="0" fontId="6" fillId="0" borderId="0" xfId="0" applyFont="1" applyFill="1"/>
    <xf numFmtId="3" fontId="6" fillId="0" borderId="2" xfId="7" applyNumberFormat="1" applyFont="1" applyFill="1" applyBorder="1"/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Font="1" applyFill="1" applyBorder="1"/>
    <xf numFmtId="0" fontId="16" fillId="2" borderId="11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165" fontId="6" fillId="0" borderId="1" xfId="9" applyNumberFormat="1" applyFont="1" applyFill="1" applyBorder="1" applyAlignment="1">
      <alignment horizontal="right" wrapText="1"/>
    </xf>
    <xf numFmtId="165" fontId="6" fillId="0" borderId="0" xfId="9" applyNumberFormat="1" applyFont="1" applyFill="1" applyBorder="1" applyAlignment="1">
      <alignment horizontal="right" wrapText="1"/>
    </xf>
    <xf numFmtId="165" fontId="6" fillId="0" borderId="17" xfId="9" applyNumberFormat="1" applyFont="1" applyFill="1" applyBorder="1" applyAlignment="1">
      <alignment horizontal="right" wrapText="1"/>
    </xf>
    <xf numFmtId="0" fontId="4" fillId="0" borderId="11" xfId="0" applyFont="1" applyFill="1" applyBorder="1"/>
    <xf numFmtId="165" fontId="4" fillId="0" borderId="11" xfId="9" applyNumberFormat="1" applyFont="1" applyFill="1" applyBorder="1" applyAlignment="1">
      <alignment horizontal="right" wrapText="1"/>
    </xf>
    <xf numFmtId="165" fontId="4" fillId="0" borderId="14" xfId="9" applyNumberFormat="1" applyFont="1" applyFill="1" applyBorder="1" applyAlignment="1">
      <alignment horizontal="right" wrapText="1"/>
    </xf>
    <xf numFmtId="0" fontId="5" fillId="0" borderId="12" xfId="0" applyFont="1" applyFill="1" applyBorder="1" applyAlignment="1">
      <alignment wrapText="1"/>
    </xf>
    <xf numFmtId="166" fontId="6" fillId="0" borderId="12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168" fontId="12" fillId="0" borderId="0" xfId="0" applyNumberFormat="1" applyFont="1"/>
    <xf numFmtId="0" fontId="4" fillId="3" borderId="30" xfId="9" applyNumberFormat="1" applyFont="1" applyFill="1" applyBorder="1" applyAlignment="1">
      <alignment horizontal="center" vertical="center"/>
    </xf>
    <xf numFmtId="0" fontId="4" fillId="3" borderId="7" xfId="9" applyNumberFormat="1" applyFont="1" applyFill="1" applyBorder="1" applyAlignment="1">
      <alignment horizontal="center" vertical="center"/>
    </xf>
    <xf numFmtId="0" fontId="4" fillId="3" borderId="8" xfId="9" applyNumberFormat="1" applyFont="1" applyFill="1" applyBorder="1" applyAlignment="1">
      <alignment horizontal="center" vertical="center"/>
    </xf>
    <xf numFmtId="3" fontId="6" fillId="0" borderId="31" xfId="7" applyNumberFormat="1" applyFont="1" applyFill="1" applyBorder="1"/>
    <xf numFmtId="3" fontId="6" fillId="0" borderId="34" xfId="7" applyNumberFormat="1" applyFont="1" applyFill="1" applyBorder="1"/>
    <xf numFmtId="166" fontId="4" fillId="0" borderId="32" xfId="2" applyNumberFormat="1" applyFont="1" applyFill="1" applyBorder="1"/>
    <xf numFmtId="166" fontId="4" fillId="0" borderId="9" xfId="2" applyNumberFormat="1" applyFont="1" applyFill="1" applyBorder="1"/>
    <xf numFmtId="166" fontId="4" fillId="0" borderId="10" xfId="2" applyNumberFormat="1" applyFont="1" applyFill="1" applyBorder="1"/>
    <xf numFmtId="0" fontId="4" fillId="0" borderId="21" xfId="6" applyFont="1" applyFill="1" applyBorder="1" applyAlignment="1">
      <alignment vertical="center"/>
    </xf>
    <xf numFmtId="0" fontId="4" fillId="0" borderId="23" xfId="6" applyFont="1" applyFill="1" applyBorder="1" applyAlignment="1">
      <alignment vertical="center"/>
    </xf>
    <xf numFmtId="166" fontId="4" fillId="0" borderId="28" xfId="8" applyNumberFormat="1" applyFont="1" applyFill="1" applyBorder="1" applyAlignment="1">
      <alignment vertical="center"/>
    </xf>
    <xf numFmtId="167" fontId="6" fillId="0" borderId="19" xfId="1" applyNumberFormat="1" applyFont="1" applyBorder="1" applyAlignment="1">
      <alignment vertical="center"/>
    </xf>
    <xf numFmtId="167" fontId="6" fillId="0" borderId="20" xfId="1" applyNumberFormat="1" applyFont="1" applyBorder="1" applyAlignment="1">
      <alignment vertical="center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3" fontId="13" fillId="0" borderId="46" xfId="3" applyNumberFormat="1" applyFont="1" applyFill="1" applyBorder="1" applyAlignment="1">
      <alignment horizontal="right" vertical="center"/>
    </xf>
    <xf numFmtId="3" fontId="15" fillId="0" borderId="48" xfId="0" applyNumberFormat="1" applyFont="1" applyFill="1" applyBorder="1" applyAlignment="1">
      <alignment vertical="center"/>
    </xf>
    <xf numFmtId="3" fontId="13" fillId="0" borderId="48" xfId="3" applyNumberFormat="1" applyFont="1" applyFill="1" applyBorder="1" applyAlignment="1">
      <alignment horizontal="right" vertical="center"/>
    </xf>
    <xf numFmtId="3" fontId="13" fillId="0" borderId="50" xfId="3" applyNumberFormat="1" applyFont="1" applyFill="1" applyBorder="1" applyAlignment="1">
      <alignment horizontal="right" vertical="center"/>
    </xf>
    <xf numFmtId="3" fontId="13" fillId="0" borderId="43" xfId="4" applyNumberFormat="1" applyFont="1" applyFill="1" applyBorder="1" applyAlignment="1">
      <alignment vertical="center"/>
    </xf>
    <xf numFmtId="3" fontId="13" fillId="0" borderId="46" xfId="0" applyNumberFormat="1" applyFont="1" applyFill="1" applyBorder="1" applyAlignment="1">
      <alignment horizontal="right" vertical="center"/>
    </xf>
    <xf numFmtId="3" fontId="13" fillId="0" borderId="48" xfId="0" applyNumberFormat="1" applyFont="1" applyFill="1" applyBorder="1" applyAlignment="1">
      <alignment horizontal="right" vertical="center"/>
    </xf>
    <xf numFmtId="3" fontId="15" fillId="0" borderId="50" xfId="0" applyNumberFormat="1" applyFont="1" applyFill="1" applyBorder="1" applyAlignment="1">
      <alignment horizontal="right" vertical="center"/>
    </xf>
    <xf numFmtId="166" fontId="5" fillId="0" borderId="43" xfId="2" applyNumberFormat="1" applyFont="1" applyFill="1" applyBorder="1" applyAlignment="1">
      <alignment horizontal="right" vertical="center" wrapText="1"/>
    </xf>
    <xf numFmtId="3" fontId="13" fillId="0" borderId="46" xfId="0" applyNumberFormat="1" applyFont="1" applyFill="1" applyBorder="1" applyAlignment="1">
      <alignment horizontal="right" vertical="center" wrapText="1"/>
    </xf>
    <xf numFmtId="3" fontId="13" fillId="0" borderId="48" xfId="0" applyNumberFormat="1" applyFont="1" applyFill="1" applyBorder="1" applyAlignment="1">
      <alignment horizontal="right" vertical="center" wrapText="1"/>
    </xf>
    <xf numFmtId="3" fontId="15" fillId="0" borderId="50" xfId="0" applyNumberFormat="1" applyFont="1" applyFill="1" applyBorder="1" applyAlignment="1">
      <alignment horizontal="right" vertical="center" wrapText="1"/>
    </xf>
    <xf numFmtId="165" fontId="6" fillId="0" borderId="43" xfId="1" applyNumberFormat="1" applyFont="1" applyFill="1" applyBorder="1" applyAlignment="1">
      <alignment horizontal="right" vertical="center" wrapText="1"/>
    </xf>
    <xf numFmtId="3" fontId="13" fillId="0" borderId="43" xfId="0" applyNumberFormat="1" applyFont="1" applyFill="1" applyBorder="1" applyAlignment="1">
      <alignment horizontal="right" vertical="center" wrapText="1"/>
    </xf>
    <xf numFmtId="166" fontId="4" fillId="0" borderId="43" xfId="2" applyNumberFormat="1" applyFont="1" applyFill="1" applyBorder="1" applyAlignment="1">
      <alignment horizontal="right" vertical="center" wrapText="1"/>
    </xf>
    <xf numFmtId="0" fontId="6" fillId="0" borderId="16" xfId="0" quotePrefix="1" applyFont="1" applyFill="1" applyBorder="1" applyAlignment="1">
      <alignment horizontal="right" vertical="center"/>
    </xf>
    <xf numFmtId="0" fontId="4" fillId="3" borderId="51" xfId="0" applyFont="1" applyFill="1" applyBorder="1" applyAlignment="1">
      <alignment horizontal="center" vertical="center" wrapText="1"/>
    </xf>
    <xf numFmtId="3" fontId="13" fillId="0" borderId="52" xfId="3" applyNumberFormat="1" applyFont="1" applyFill="1" applyBorder="1" applyAlignment="1">
      <alignment horizontal="right" vertical="center"/>
    </xf>
    <xf numFmtId="3" fontId="15" fillId="0" borderId="53" xfId="0" applyNumberFormat="1" applyFont="1" applyFill="1" applyBorder="1" applyAlignment="1">
      <alignment vertical="center"/>
    </xf>
    <xf numFmtId="3" fontId="13" fillId="0" borderId="53" xfId="3" applyNumberFormat="1" applyFont="1" applyFill="1" applyBorder="1" applyAlignment="1">
      <alignment horizontal="right" vertical="center"/>
    </xf>
    <xf numFmtId="3" fontId="13" fillId="0" borderId="54" xfId="3" applyNumberFormat="1" applyFont="1" applyFill="1" applyBorder="1" applyAlignment="1">
      <alignment horizontal="right" vertical="center"/>
    </xf>
    <xf numFmtId="3" fontId="13" fillId="0" borderId="55" xfId="4" applyNumberFormat="1" applyFont="1" applyFill="1" applyBorder="1" applyAlignment="1">
      <alignment vertical="center"/>
    </xf>
    <xf numFmtId="3" fontId="13" fillId="0" borderId="52" xfId="0" applyNumberFormat="1" applyFont="1" applyFill="1" applyBorder="1" applyAlignment="1">
      <alignment horizontal="right" vertical="center"/>
    </xf>
    <xf numFmtId="3" fontId="13" fillId="0" borderId="53" xfId="0" applyNumberFormat="1" applyFont="1" applyFill="1" applyBorder="1" applyAlignment="1">
      <alignment horizontal="right" vertical="center"/>
    </xf>
    <xf numFmtId="3" fontId="15" fillId="0" borderId="54" xfId="0" applyNumberFormat="1" applyFont="1" applyFill="1" applyBorder="1" applyAlignment="1">
      <alignment horizontal="right" vertical="center"/>
    </xf>
    <xf numFmtId="166" fontId="5" fillId="0" borderId="55" xfId="2" applyNumberFormat="1" applyFont="1" applyFill="1" applyBorder="1" applyAlignment="1">
      <alignment horizontal="right" vertical="center" wrapText="1"/>
    </xf>
    <xf numFmtId="3" fontId="13" fillId="0" borderId="52" xfId="0" applyNumberFormat="1" applyFont="1" applyFill="1" applyBorder="1" applyAlignment="1">
      <alignment horizontal="right" vertical="center" wrapText="1"/>
    </xf>
    <xf numFmtId="3" fontId="13" fillId="0" borderId="53" xfId="0" applyNumberFormat="1" applyFont="1" applyFill="1" applyBorder="1" applyAlignment="1">
      <alignment horizontal="right" vertical="center" wrapText="1"/>
    </xf>
    <xf numFmtId="3" fontId="15" fillId="0" borderId="54" xfId="0" applyNumberFormat="1" applyFont="1" applyFill="1" applyBorder="1" applyAlignment="1">
      <alignment horizontal="right" vertical="center" wrapText="1"/>
    </xf>
    <xf numFmtId="165" fontId="6" fillId="0" borderId="51" xfId="1" applyNumberFormat="1" applyFont="1" applyFill="1" applyBorder="1" applyAlignment="1">
      <alignment horizontal="right" vertical="center" wrapText="1"/>
    </xf>
    <xf numFmtId="3" fontId="13" fillId="0" borderId="55" xfId="0" applyNumberFormat="1" applyFont="1" applyFill="1" applyBorder="1" applyAlignment="1">
      <alignment horizontal="right" vertical="center" wrapText="1"/>
    </xf>
    <xf numFmtId="166" fontId="4" fillId="0" borderId="55" xfId="2" applyNumberFormat="1" applyFont="1" applyFill="1" applyBorder="1" applyAlignment="1">
      <alignment horizontal="right" vertical="center" wrapText="1"/>
    </xf>
    <xf numFmtId="166" fontId="12" fillId="0" borderId="18" xfId="2" applyNumberFormat="1" applyFont="1" applyBorder="1" applyAlignment="1">
      <alignment horizontal="right" vertical="center"/>
    </xf>
    <xf numFmtId="166" fontId="12" fillId="0" borderId="15" xfId="2" applyNumberFormat="1" applyFont="1" applyBorder="1" applyAlignment="1">
      <alignment horizontal="right"/>
    </xf>
    <xf numFmtId="166" fontId="12" fillId="0" borderId="13" xfId="2" applyNumberFormat="1" applyFont="1" applyBorder="1" applyAlignment="1">
      <alignment horizontal="right"/>
    </xf>
    <xf numFmtId="0" fontId="4" fillId="3" borderId="52" xfId="9" applyNumberFormat="1" applyFont="1" applyFill="1" applyBorder="1" applyAlignment="1">
      <alignment horizontal="center" vertical="center"/>
    </xf>
    <xf numFmtId="3" fontId="6" fillId="0" borderId="53" xfId="7" applyNumberFormat="1" applyFont="1" applyFill="1" applyBorder="1"/>
    <xf numFmtId="166" fontId="4" fillId="0" borderId="54" xfId="2" applyNumberFormat="1" applyFont="1" applyFill="1" applyBorder="1"/>
    <xf numFmtId="0" fontId="14" fillId="0" borderId="44" xfId="0" quotePrefix="1" applyFont="1" applyFill="1" applyBorder="1" applyAlignment="1">
      <alignment horizontal="right" vertical="center"/>
    </xf>
    <xf numFmtId="166" fontId="10" fillId="0" borderId="47" xfId="2" quotePrefix="1" applyNumberFormat="1" applyFont="1" applyFill="1" applyBorder="1" applyAlignment="1">
      <alignment horizontal="right"/>
    </xf>
    <xf numFmtId="166" fontId="10" fillId="0" borderId="49" xfId="2" quotePrefix="1" applyNumberFormat="1" applyFont="1" applyFill="1" applyBorder="1" applyAlignment="1">
      <alignment horizontal="right"/>
    </xf>
    <xf numFmtId="166" fontId="10" fillId="0" borderId="44" xfId="2" quotePrefix="1" applyNumberFormat="1" applyFont="1" applyFill="1" applyBorder="1" applyAlignment="1">
      <alignment horizontal="right"/>
    </xf>
    <xf numFmtId="166" fontId="10" fillId="0" borderId="44" xfId="2" quotePrefix="1" applyNumberFormat="1" applyFont="1" applyFill="1" applyBorder="1" applyAlignment="1">
      <alignment horizontal="right" vertical="center"/>
    </xf>
    <xf numFmtId="166" fontId="10" fillId="0" borderId="47" xfId="2" quotePrefix="1" applyNumberFormat="1" applyFont="1" applyFill="1" applyBorder="1" applyAlignment="1">
      <alignment horizontal="right" vertical="center"/>
    </xf>
    <xf numFmtId="166" fontId="14" fillId="0" borderId="49" xfId="2" quotePrefix="1" applyNumberFormat="1" applyFont="1" applyFill="1" applyBorder="1" applyAlignment="1">
      <alignment horizontal="right" vertical="center"/>
    </xf>
    <xf numFmtId="166" fontId="10" fillId="0" borderId="49" xfId="2" quotePrefix="1" applyNumberFormat="1" applyFont="1" applyFill="1" applyBorder="1" applyAlignment="1">
      <alignment horizontal="right" vertical="center"/>
    </xf>
    <xf numFmtId="166" fontId="10" fillId="0" borderId="45" xfId="2" quotePrefix="1" applyNumberFormat="1" applyFont="1" applyFill="1" applyBorder="1" applyAlignment="1">
      <alignment horizontal="right" vertical="center"/>
    </xf>
    <xf numFmtId="0" fontId="10" fillId="0" borderId="44" xfId="0" quotePrefix="1" applyFont="1" applyFill="1" applyBorder="1" applyAlignment="1">
      <alignment horizontal="right"/>
    </xf>
    <xf numFmtId="166" fontId="14" fillId="0" borderId="45" xfId="2" quotePrefix="1" applyNumberFormat="1" applyFont="1" applyFill="1" applyBorder="1" applyAlignment="1">
      <alignment horizontal="right"/>
    </xf>
    <xf numFmtId="166" fontId="12" fillId="0" borderId="44" xfId="2" quotePrefix="1" applyNumberFormat="1" applyFont="1" applyFill="1" applyBorder="1" applyAlignment="1">
      <alignment horizontal="right" vertical="center"/>
    </xf>
    <xf numFmtId="0" fontId="20" fillId="0" borderId="23" xfId="0" applyFont="1" applyFill="1" applyBorder="1" applyAlignment="1">
      <alignment horizontal="left" vertical="center"/>
    </xf>
    <xf numFmtId="165" fontId="20" fillId="0" borderId="56" xfId="9" applyNumberFormat="1" applyFont="1" applyBorder="1" applyAlignment="1">
      <alignment horizontal="right" vertical="center" wrapText="1"/>
    </xf>
    <xf numFmtId="166" fontId="6" fillId="0" borderId="57" xfId="2" applyNumberFormat="1" applyFont="1" applyBorder="1"/>
    <xf numFmtId="0" fontId="20" fillId="0" borderId="1" xfId="0" applyFont="1" applyFill="1" applyBorder="1" applyAlignment="1">
      <alignment horizontal="left" vertical="center"/>
    </xf>
    <xf numFmtId="0" fontId="20" fillId="0" borderId="28" xfId="0" applyFont="1" applyFill="1" applyBorder="1" applyAlignment="1">
      <alignment horizontal="left" vertical="center" wrapText="1"/>
    </xf>
    <xf numFmtId="166" fontId="20" fillId="0" borderId="58" xfId="2" applyNumberFormat="1" applyFont="1" applyBorder="1" applyAlignment="1">
      <alignment horizontal="right" vertical="center" wrapText="1"/>
    </xf>
    <xf numFmtId="9" fontId="6" fillId="0" borderId="59" xfId="2" quotePrefix="1" applyFont="1" applyBorder="1" applyAlignment="1">
      <alignment horizontal="right" vertical="center"/>
    </xf>
    <xf numFmtId="0" fontId="16" fillId="2" borderId="14" xfId="0" applyFont="1" applyFill="1" applyBorder="1" applyAlignment="1">
      <alignment horizontal="center" vertical="center" wrapText="1"/>
    </xf>
    <xf numFmtId="166" fontId="12" fillId="0" borderId="12" xfId="2" applyNumberFormat="1" applyFont="1" applyBorder="1" applyAlignment="1">
      <alignment vertical="center"/>
    </xf>
    <xf numFmtId="165" fontId="20" fillId="0" borderId="23" xfId="9" applyNumberFormat="1" applyFont="1" applyBorder="1" applyAlignment="1">
      <alignment horizontal="right" vertical="center" wrapText="1"/>
    </xf>
    <xf numFmtId="166" fontId="20" fillId="0" borderId="28" xfId="2" applyNumberFormat="1" applyFont="1" applyBorder="1" applyAlignment="1">
      <alignment horizontal="right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</cellXfs>
  <cellStyles count="10">
    <cellStyle name="Milliers" xfId="1" builtinId="3"/>
    <cellStyle name="Milliers 2" xfId="9"/>
    <cellStyle name="Milliers 2 2" xfId="5"/>
    <cellStyle name="Normal" xfId="0" builtinId="0"/>
    <cellStyle name="Normal 2" xfId="7"/>
    <cellStyle name="Normal 3 2" xfId="3"/>
    <cellStyle name="Normal 3 3" xfId="4"/>
    <cellStyle name="Normal 5 2" xfId="6"/>
    <cellStyle name="Pourcentage" xfId="2" builtinId="5"/>
    <cellStyle name="Pourcentage 3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zoomScale="85" zoomScaleNormal="85" workbookViewId="0">
      <pane xSplit="1" topLeftCell="B1" activePane="topRight" state="frozen"/>
      <selection pane="topRight" activeCell="K6" sqref="K6"/>
    </sheetView>
  </sheetViews>
  <sheetFormatPr baseColWidth="10" defaultColWidth="11.42578125" defaultRowHeight="15" x14ac:dyDescent="0.25"/>
  <cols>
    <col min="1" max="1" width="59.7109375" style="10" bestFit="1" customWidth="1"/>
    <col min="2" max="10" width="12.28515625" style="10" customWidth="1"/>
    <col min="11" max="11" width="11.85546875" style="10" bestFit="1" customWidth="1"/>
    <col min="12" max="14" width="11.5703125" style="10" bestFit="1" customWidth="1"/>
    <col min="15" max="15" width="11.5703125" style="10" customWidth="1"/>
    <col min="16" max="16" width="11.5703125" style="10" bestFit="1" customWidth="1"/>
    <col min="17" max="17" width="11" style="10" bestFit="1" customWidth="1"/>
    <col min="18" max="16384" width="11.42578125" style="10"/>
  </cols>
  <sheetData>
    <row r="1" spans="1:17" ht="15.75" thickBot="1" x14ac:dyDescent="0.3"/>
    <row r="2" spans="1:17" ht="30.75" thickBot="1" x14ac:dyDescent="0.3">
      <c r="A2" s="9"/>
      <c r="B2" s="13">
        <v>2010</v>
      </c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5">
        <v>2021</v>
      </c>
      <c r="N2" s="14">
        <v>2022</v>
      </c>
      <c r="O2" s="125">
        <v>2023</v>
      </c>
      <c r="P2" s="107" t="s">
        <v>46</v>
      </c>
      <c r="Q2" s="108" t="s">
        <v>47</v>
      </c>
    </row>
    <row r="3" spans="1:17" ht="15.75" thickBot="1" x14ac:dyDescent="0.3">
      <c r="A3" s="11"/>
      <c r="B3" s="170" t="s">
        <v>16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2"/>
    </row>
    <row r="4" spans="1:17" s="12" customFormat="1" x14ac:dyDescent="0.25">
      <c r="A4" s="16" t="s">
        <v>0</v>
      </c>
      <c r="B4" s="98"/>
      <c r="C4" s="99"/>
      <c r="D4" s="99"/>
      <c r="E4" s="99"/>
      <c r="F4" s="99"/>
      <c r="G4" s="99"/>
      <c r="H4" s="99"/>
      <c r="I4" s="100"/>
      <c r="J4" s="17">
        <v>126671</v>
      </c>
      <c r="K4" s="17">
        <v>138420</v>
      </c>
      <c r="L4" s="17">
        <v>81531</v>
      </c>
      <c r="M4" s="17">
        <v>104381</v>
      </c>
      <c r="N4" s="17">
        <v>136724</v>
      </c>
      <c r="O4" s="126">
        <v>145160</v>
      </c>
      <c r="P4" s="109">
        <v>130952</v>
      </c>
      <c r="Q4" s="152" t="s">
        <v>80</v>
      </c>
    </row>
    <row r="5" spans="1:17" s="12" customFormat="1" x14ac:dyDescent="0.25">
      <c r="A5" s="18" t="s">
        <v>13</v>
      </c>
      <c r="B5" s="101"/>
      <c r="C5" s="102"/>
      <c r="D5" s="102"/>
      <c r="E5" s="102"/>
      <c r="F5" s="102"/>
      <c r="G5" s="102"/>
      <c r="H5" s="102"/>
      <c r="I5" s="103"/>
      <c r="J5" s="19">
        <v>92329</v>
      </c>
      <c r="K5" s="19">
        <v>103137</v>
      </c>
      <c r="L5" s="20">
        <v>64114</v>
      </c>
      <c r="M5" s="20">
        <v>84343</v>
      </c>
      <c r="N5" s="21">
        <v>107278</v>
      </c>
      <c r="O5" s="127">
        <v>108309</v>
      </c>
      <c r="P5" s="110">
        <v>110796</v>
      </c>
      <c r="Q5" s="153" t="s">
        <v>79</v>
      </c>
    </row>
    <row r="6" spans="1:17" s="12" customFormat="1" x14ac:dyDescent="0.25">
      <c r="A6" s="18" t="s">
        <v>14</v>
      </c>
      <c r="B6" s="101"/>
      <c r="C6" s="102"/>
      <c r="D6" s="102"/>
      <c r="E6" s="102"/>
      <c r="F6" s="102"/>
      <c r="G6" s="102"/>
      <c r="H6" s="102"/>
      <c r="I6" s="103"/>
      <c r="J6" s="19">
        <v>34302</v>
      </c>
      <c r="K6" s="19">
        <v>35283</v>
      </c>
      <c r="L6" s="20">
        <v>17417</v>
      </c>
      <c r="M6" s="20">
        <v>20038</v>
      </c>
      <c r="N6" s="21">
        <v>29446</v>
      </c>
      <c r="O6" s="127">
        <v>36851</v>
      </c>
      <c r="P6" s="110">
        <v>20156</v>
      </c>
      <c r="Q6" s="153" t="s">
        <v>78</v>
      </c>
    </row>
    <row r="7" spans="1:17" s="12" customFormat="1" x14ac:dyDescent="0.25">
      <c r="A7" s="22" t="s">
        <v>38</v>
      </c>
      <c r="B7" s="101"/>
      <c r="C7" s="102"/>
      <c r="D7" s="102"/>
      <c r="E7" s="102"/>
      <c r="F7" s="102"/>
      <c r="G7" s="102"/>
      <c r="H7" s="102"/>
      <c r="I7" s="103"/>
      <c r="J7" s="23">
        <v>11178</v>
      </c>
      <c r="K7" s="23">
        <v>12863</v>
      </c>
      <c r="L7" s="23">
        <v>11733</v>
      </c>
      <c r="M7" s="23">
        <v>16987</v>
      </c>
      <c r="N7" s="23">
        <v>19049</v>
      </c>
      <c r="O7" s="128">
        <v>21896</v>
      </c>
      <c r="P7" s="111">
        <v>26995</v>
      </c>
      <c r="Q7" s="154" t="s">
        <v>81</v>
      </c>
    </row>
    <row r="8" spans="1:17" s="12" customFormat="1" ht="15.75" thickBot="1" x14ac:dyDescent="0.3">
      <c r="A8" s="24" t="s">
        <v>1</v>
      </c>
      <c r="B8" s="104"/>
      <c r="C8" s="105"/>
      <c r="D8" s="105"/>
      <c r="E8" s="105"/>
      <c r="F8" s="105"/>
      <c r="G8" s="105"/>
      <c r="H8" s="105"/>
      <c r="I8" s="106"/>
      <c r="J8" s="25">
        <v>137849</v>
      </c>
      <c r="K8" s="25">
        <v>151283</v>
      </c>
      <c r="L8" s="25">
        <v>93264</v>
      </c>
      <c r="M8" s="25">
        <v>121368</v>
      </c>
      <c r="N8" s="25">
        <v>155773</v>
      </c>
      <c r="O8" s="129">
        <v>167056</v>
      </c>
      <c r="P8" s="112">
        <v>157947</v>
      </c>
      <c r="Q8" s="155" t="s">
        <v>82</v>
      </c>
    </row>
    <row r="9" spans="1:17" s="12" customFormat="1" ht="15.75" thickBot="1" x14ac:dyDescent="0.3">
      <c r="A9" s="26"/>
      <c r="B9" s="170" t="s">
        <v>17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2"/>
    </row>
    <row r="10" spans="1:17" s="12" customFormat="1" ht="15.75" thickBot="1" x14ac:dyDescent="0.3">
      <c r="A10" s="27" t="s">
        <v>39</v>
      </c>
      <c r="B10" s="96"/>
      <c r="C10" s="97"/>
      <c r="D10" s="97"/>
      <c r="E10" s="97"/>
      <c r="F10" s="97"/>
      <c r="G10" s="97"/>
      <c r="H10" s="97"/>
      <c r="I10" s="55"/>
      <c r="J10" s="28">
        <v>24791</v>
      </c>
      <c r="K10" s="28">
        <v>26539</v>
      </c>
      <c r="L10" s="29">
        <v>22233</v>
      </c>
      <c r="M10" s="29">
        <v>13003</v>
      </c>
      <c r="N10" s="29">
        <v>12783</v>
      </c>
      <c r="O10" s="130">
        <v>20141</v>
      </c>
      <c r="P10" s="113">
        <v>12281</v>
      </c>
      <c r="Q10" s="151" t="s">
        <v>83</v>
      </c>
    </row>
    <row r="11" spans="1:17" s="12" customFormat="1" ht="15" customHeight="1" thickBot="1" x14ac:dyDescent="0.3">
      <c r="A11" s="30"/>
      <c r="B11" s="170" t="s">
        <v>18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2"/>
    </row>
    <row r="12" spans="1:17" s="12" customFormat="1" x14ac:dyDescent="0.25">
      <c r="A12" s="2" t="s">
        <v>2</v>
      </c>
      <c r="B12" s="31">
        <v>52762</v>
      </c>
      <c r="C12" s="32">
        <v>57337</v>
      </c>
      <c r="D12" s="32">
        <v>61468</v>
      </c>
      <c r="E12" s="32">
        <v>66251</v>
      </c>
      <c r="F12" s="32">
        <v>64811</v>
      </c>
      <c r="G12" s="32">
        <v>80075</v>
      </c>
      <c r="H12" s="32">
        <v>85726</v>
      </c>
      <c r="I12" s="32">
        <v>100755</v>
      </c>
      <c r="J12" s="32">
        <v>123625</v>
      </c>
      <c r="K12" s="32">
        <v>132826</v>
      </c>
      <c r="L12" s="32">
        <v>96424</v>
      </c>
      <c r="M12" s="33">
        <v>103164</v>
      </c>
      <c r="N12" s="34">
        <v>131254</v>
      </c>
      <c r="O12" s="131">
        <v>142649</v>
      </c>
      <c r="P12" s="114">
        <v>153596</v>
      </c>
      <c r="Q12" s="148" t="s">
        <v>84</v>
      </c>
    </row>
    <row r="13" spans="1:17" s="12" customFormat="1" x14ac:dyDescent="0.25">
      <c r="A13" s="3" t="s">
        <v>3</v>
      </c>
      <c r="B13" s="35">
        <v>48512</v>
      </c>
      <c r="C13" s="36">
        <v>55569</v>
      </c>
      <c r="D13" s="36">
        <v>60128</v>
      </c>
      <c r="E13" s="36">
        <v>62056</v>
      </c>
      <c r="F13" s="36">
        <v>69255</v>
      </c>
      <c r="G13" s="36">
        <v>80014</v>
      </c>
      <c r="H13" s="36">
        <v>89919</v>
      </c>
      <c r="I13" s="36">
        <v>115094</v>
      </c>
      <c r="J13" s="36">
        <v>122000</v>
      </c>
      <c r="K13" s="36">
        <v>120634</v>
      </c>
      <c r="L13" s="36">
        <v>89774</v>
      </c>
      <c r="M13" s="37">
        <v>139810</v>
      </c>
      <c r="N13" s="38">
        <v>134513</v>
      </c>
      <c r="O13" s="132">
        <v>136811</v>
      </c>
      <c r="P13" s="115">
        <v>141842</v>
      </c>
      <c r="Q13" s="149" t="s">
        <v>85</v>
      </c>
    </row>
    <row r="14" spans="1:17" s="12" customFormat="1" ht="15.75" thickBot="1" x14ac:dyDescent="0.3">
      <c r="A14" s="4" t="s">
        <v>36</v>
      </c>
      <c r="B14" s="39">
        <v>5096</v>
      </c>
      <c r="C14" s="40">
        <v>4630</v>
      </c>
      <c r="D14" s="40">
        <v>4348</v>
      </c>
      <c r="E14" s="40">
        <v>5978</v>
      </c>
      <c r="F14" s="40">
        <v>8763</v>
      </c>
      <c r="G14" s="40">
        <v>14119</v>
      </c>
      <c r="H14" s="40">
        <v>19982</v>
      </c>
      <c r="I14" s="40">
        <v>23958</v>
      </c>
      <c r="J14" s="40">
        <v>24613</v>
      </c>
      <c r="K14" s="40">
        <v>32144</v>
      </c>
      <c r="L14" s="40">
        <v>20866</v>
      </c>
      <c r="M14" s="41">
        <v>35919</v>
      </c>
      <c r="N14" s="42">
        <v>38885</v>
      </c>
      <c r="O14" s="133">
        <v>44560</v>
      </c>
      <c r="P14" s="116">
        <v>54369</v>
      </c>
      <c r="Q14" s="157" t="s">
        <v>86</v>
      </c>
    </row>
    <row r="15" spans="1:17" s="12" customFormat="1" ht="30" customHeight="1" thickBot="1" x14ac:dyDescent="0.3">
      <c r="A15" s="8" t="s">
        <v>19</v>
      </c>
      <c r="B15" s="92"/>
      <c r="C15" s="93"/>
      <c r="D15" s="93"/>
      <c r="E15" s="93"/>
      <c r="F15" s="93"/>
      <c r="G15" s="93"/>
      <c r="H15" s="93"/>
      <c r="I15" s="93"/>
      <c r="J15" s="93"/>
      <c r="K15" s="43">
        <v>0.23699999999999999</v>
      </c>
      <c r="L15" s="43">
        <v>0.23699999999999999</v>
      </c>
      <c r="M15" s="43">
        <v>0.25900000000000001</v>
      </c>
      <c r="N15" s="43">
        <v>0.29199999999999998</v>
      </c>
      <c r="O15" s="134">
        <v>0.32900000000000001</v>
      </c>
      <c r="P15" s="117">
        <v>0.38800000000000001</v>
      </c>
      <c r="Q15" s="147" t="s">
        <v>77</v>
      </c>
    </row>
    <row r="16" spans="1:17" s="12" customFormat="1" x14ac:dyDescent="0.25">
      <c r="A16" s="2" t="s">
        <v>4</v>
      </c>
      <c r="B16" s="44">
        <v>27445</v>
      </c>
      <c r="C16" s="32">
        <v>31983</v>
      </c>
      <c r="D16" s="32">
        <v>36362</v>
      </c>
      <c r="E16" s="32">
        <v>34752</v>
      </c>
      <c r="F16" s="32">
        <v>37356</v>
      </c>
      <c r="G16" s="32">
        <v>38674</v>
      </c>
      <c r="H16" s="32">
        <v>39986</v>
      </c>
      <c r="I16" s="32">
        <v>53581</v>
      </c>
      <c r="J16" s="32">
        <v>58671</v>
      </c>
      <c r="K16" s="32">
        <v>59091</v>
      </c>
      <c r="L16" s="32">
        <v>46043</v>
      </c>
      <c r="M16" s="33">
        <v>68243</v>
      </c>
      <c r="N16" s="45">
        <v>61552</v>
      </c>
      <c r="O16" s="135">
        <v>64685</v>
      </c>
      <c r="P16" s="118">
        <v>56497</v>
      </c>
      <c r="Q16" s="148" t="s">
        <v>87</v>
      </c>
    </row>
    <row r="17" spans="1:17" s="12" customFormat="1" x14ac:dyDescent="0.25">
      <c r="A17" s="3" t="s">
        <v>5</v>
      </c>
      <c r="B17" s="46">
        <v>23868</v>
      </c>
      <c r="C17" s="36">
        <v>34595</v>
      </c>
      <c r="D17" s="36">
        <v>37350</v>
      </c>
      <c r="E17" s="36">
        <v>38540</v>
      </c>
      <c r="F17" s="36">
        <v>39162</v>
      </c>
      <c r="G17" s="36">
        <v>35979</v>
      </c>
      <c r="H17" s="36">
        <v>42968</v>
      </c>
      <c r="I17" s="36">
        <v>47814</v>
      </c>
      <c r="J17" s="36">
        <v>47314</v>
      </c>
      <c r="K17" s="36">
        <v>66464</v>
      </c>
      <c r="L17" s="36">
        <v>42025</v>
      </c>
      <c r="M17" s="37">
        <v>68403</v>
      </c>
      <c r="N17" s="47">
        <v>67142</v>
      </c>
      <c r="O17" s="136">
        <v>66358</v>
      </c>
      <c r="P17" s="119">
        <v>61593</v>
      </c>
      <c r="Q17" s="149" t="s">
        <v>88</v>
      </c>
    </row>
    <row r="18" spans="1:17" s="12" customFormat="1" ht="15.75" thickBot="1" x14ac:dyDescent="0.3">
      <c r="A18" s="5" t="s">
        <v>6</v>
      </c>
      <c r="B18" s="48">
        <v>5281</v>
      </c>
      <c r="C18" s="40">
        <v>6125</v>
      </c>
      <c r="D18" s="40">
        <v>5680</v>
      </c>
      <c r="E18" s="40">
        <v>5450</v>
      </c>
      <c r="F18" s="40">
        <v>5826</v>
      </c>
      <c r="G18" s="40">
        <v>5387</v>
      </c>
      <c r="H18" s="40">
        <v>6517</v>
      </c>
      <c r="I18" s="40">
        <v>8006</v>
      </c>
      <c r="J18" s="40">
        <v>8717</v>
      </c>
      <c r="K18" s="40">
        <v>13980</v>
      </c>
      <c r="L18" s="40">
        <v>10254</v>
      </c>
      <c r="M18" s="41">
        <v>15112</v>
      </c>
      <c r="N18" s="49">
        <v>14457</v>
      </c>
      <c r="O18" s="137">
        <v>13606</v>
      </c>
      <c r="P18" s="120">
        <v>13106</v>
      </c>
      <c r="Q18" s="157" t="s">
        <v>90</v>
      </c>
    </row>
    <row r="19" spans="1:17" s="12" customFormat="1" ht="45.75" thickBot="1" x14ac:dyDescent="0.3">
      <c r="A19" s="50" t="s">
        <v>45</v>
      </c>
      <c r="B19" s="94"/>
      <c r="C19" s="95"/>
      <c r="D19" s="95"/>
      <c r="E19" s="95"/>
      <c r="F19" s="95"/>
      <c r="G19" s="95"/>
      <c r="H19" s="95"/>
      <c r="I19" s="95"/>
      <c r="J19" s="95"/>
      <c r="K19" s="51"/>
      <c r="L19" s="52" t="s">
        <v>9</v>
      </c>
      <c r="M19" s="53">
        <v>3348</v>
      </c>
      <c r="N19" s="54">
        <v>2934</v>
      </c>
      <c r="O19" s="138">
        <v>2726</v>
      </c>
      <c r="P19" s="121">
        <v>2750</v>
      </c>
      <c r="Q19" s="158" t="s">
        <v>89</v>
      </c>
    </row>
    <row r="20" spans="1:17" s="12" customFormat="1" ht="15.75" thickBot="1" x14ac:dyDescent="0.3">
      <c r="A20" s="6" t="s">
        <v>7</v>
      </c>
      <c r="B20" s="96"/>
      <c r="C20" s="97"/>
      <c r="D20" s="97"/>
      <c r="E20" s="97"/>
      <c r="F20" s="97"/>
      <c r="G20" s="97"/>
      <c r="H20" s="97"/>
      <c r="I20" s="97"/>
      <c r="J20" s="97"/>
      <c r="K20" s="55"/>
      <c r="L20" s="56">
        <v>33201</v>
      </c>
      <c r="M20" s="57">
        <v>54379</v>
      </c>
      <c r="N20" s="58">
        <v>56276</v>
      </c>
      <c r="O20" s="139">
        <v>60892</v>
      </c>
      <c r="P20" s="122">
        <v>70225</v>
      </c>
      <c r="Q20" s="150" t="s">
        <v>91</v>
      </c>
    </row>
    <row r="21" spans="1:17" s="12" customFormat="1" ht="15.75" thickBot="1" x14ac:dyDescent="0.3">
      <c r="A21" s="7" t="s">
        <v>8</v>
      </c>
      <c r="B21" s="96"/>
      <c r="C21" s="97"/>
      <c r="D21" s="97"/>
      <c r="E21" s="97"/>
      <c r="F21" s="97"/>
      <c r="G21" s="97"/>
      <c r="H21" s="97"/>
      <c r="I21" s="97"/>
      <c r="J21" s="97"/>
      <c r="K21" s="55"/>
      <c r="L21" s="59">
        <v>0.38900000000000001</v>
      </c>
      <c r="M21" s="60">
        <v>0.39200000000000002</v>
      </c>
      <c r="N21" s="61">
        <v>0.41399999999999998</v>
      </c>
      <c r="O21" s="140">
        <v>0.44700000000000001</v>
      </c>
      <c r="P21" s="123">
        <v>0.49299999999999999</v>
      </c>
      <c r="Q21" s="156" t="s">
        <v>92</v>
      </c>
    </row>
    <row r="22" spans="1:17" x14ac:dyDescent="0.25">
      <c r="A22" s="64" t="s">
        <v>41</v>
      </c>
    </row>
    <row r="23" spans="1:17" x14ac:dyDescent="0.25">
      <c r="A23" s="64" t="s">
        <v>42</v>
      </c>
    </row>
    <row r="24" spans="1:17" ht="26.25" x14ac:dyDescent="0.25">
      <c r="A24" s="65" t="s">
        <v>43</v>
      </c>
    </row>
  </sheetData>
  <mergeCells count="3">
    <mergeCell ref="B11:Q11"/>
    <mergeCell ref="B9:Q9"/>
    <mergeCell ref="B3:Q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zoomScaleNormal="100" workbookViewId="0">
      <pane xSplit="1" topLeftCell="B1" activePane="topRight" state="frozen"/>
      <selection pane="topRight" activeCell="P5" sqref="P5"/>
    </sheetView>
  </sheetViews>
  <sheetFormatPr baseColWidth="10" defaultColWidth="11.42578125" defaultRowHeight="15" x14ac:dyDescent="0.25"/>
  <cols>
    <col min="1" max="1" width="44.42578125" style="10" customWidth="1"/>
    <col min="2" max="16384" width="11.42578125" style="10"/>
  </cols>
  <sheetData>
    <row r="1" spans="1:16" ht="15.75" thickBot="1" x14ac:dyDescent="0.3"/>
    <row r="2" spans="1:16" ht="15.75" thickBot="1" x14ac:dyDescent="0.3">
      <c r="A2" s="62"/>
      <c r="B2" s="81">
        <v>2010</v>
      </c>
      <c r="C2" s="82">
        <v>2011</v>
      </c>
      <c r="D2" s="82">
        <v>2012</v>
      </c>
      <c r="E2" s="82">
        <v>2013</v>
      </c>
      <c r="F2" s="82">
        <v>2014</v>
      </c>
      <c r="G2" s="82">
        <v>2015</v>
      </c>
      <c r="H2" s="82">
        <v>2016</v>
      </c>
      <c r="I2" s="82">
        <v>2017</v>
      </c>
      <c r="J2" s="82">
        <v>2018</v>
      </c>
      <c r="K2" s="82">
        <v>2019</v>
      </c>
      <c r="L2" s="82">
        <v>2020</v>
      </c>
      <c r="M2" s="82">
        <v>2021</v>
      </c>
      <c r="N2" s="82">
        <v>2022</v>
      </c>
      <c r="O2" s="144">
        <v>2023</v>
      </c>
      <c r="P2" s="83" t="s">
        <v>46</v>
      </c>
    </row>
    <row r="3" spans="1:16" x14ac:dyDescent="0.25">
      <c r="A3" s="89" t="s">
        <v>2</v>
      </c>
      <c r="B3" s="84">
        <v>41619</v>
      </c>
      <c r="C3" s="63">
        <v>45654</v>
      </c>
      <c r="D3" s="63">
        <v>47467</v>
      </c>
      <c r="E3" s="63">
        <v>51715</v>
      </c>
      <c r="F3" s="63">
        <v>50952</v>
      </c>
      <c r="G3" s="63">
        <v>64942</v>
      </c>
      <c r="H3" s="63">
        <v>71290</v>
      </c>
      <c r="I3" s="63">
        <v>81327</v>
      </c>
      <c r="J3" s="63">
        <v>101737</v>
      </c>
      <c r="K3" s="63">
        <v>110888</v>
      </c>
      <c r="L3" s="63">
        <v>77873</v>
      </c>
      <c r="M3" s="63">
        <v>78660</v>
      </c>
      <c r="N3" s="63">
        <v>98678</v>
      </c>
      <c r="O3" s="145">
        <v>106253</v>
      </c>
      <c r="P3" s="85">
        <v>110367</v>
      </c>
    </row>
    <row r="4" spans="1:16" x14ac:dyDescent="0.25">
      <c r="A4" s="90" t="s">
        <v>10</v>
      </c>
      <c r="B4" s="84">
        <v>10377</v>
      </c>
      <c r="C4" s="63">
        <v>10755</v>
      </c>
      <c r="D4" s="63">
        <v>10028</v>
      </c>
      <c r="E4" s="63">
        <v>11428</v>
      </c>
      <c r="F4" s="63">
        <v>14589</v>
      </c>
      <c r="G4" s="63">
        <v>19506</v>
      </c>
      <c r="H4" s="63">
        <v>26499</v>
      </c>
      <c r="I4" s="63">
        <v>31964</v>
      </c>
      <c r="J4" s="63">
        <v>33330</v>
      </c>
      <c r="K4" s="63">
        <v>36275</v>
      </c>
      <c r="L4" s="63">
        <v>24181</v>
      </c>
      <c r="M4" s="63">
        <v>38123</v>
      </c>
      <c r="N4" s="63">
        <v>38059</v>
      </c>
      <c r="O4" s="145">
        <v>41263</v>
      </c>
      <c r="P4" s="85">
        <v>46442</v>
      </c>
    </row>
    <row r="5" spans="1:16" ht="15.75" thickBot="1" x14ac:dyDescent="0.3">
      <c r="A5" s="91" t="s">
        <v>8</v>
      </c>
      <c r="B5" s="86">
        <v>0.29650468506957028</v>
      </c>
      <c r="C5" s="87">
        <v>0.24361638805001892</v>
      </c>
      <c r="D5" s="87">
        <v>0.21464037229607985</v>
      </c>
      <c r="E5" s="87">
        <v>0.23332047725886557</v>
      </c>
      <c r="F5" s="87">
        <v>0.27629951203425163</v>
      </c>
      <c r="G5" s="87">
        <v>0.32259887529433251</v>
      </c>
      <c r="H5" s="87">
        <v>0.37515616018152315</v>
      </c>
      <c r="I5" s="87">
        <v>0.37398784049311656</v>
      </c>
      <c r="J5" s="87">
        <v>0.38292811282805927</v>
      </c>
      <c r="K5" s="87">
        <v>0.36927639625239178</v>
      </c>
      <c r="L5" s="87">
        <v>0.36607426474945648</v>
      </c>
      <c r="M5" s="87">
        <v>0.35487483897579764</v>
      </c>
      <c r="N5" s="87">
        <v>0.36891730258503258</v>
      </c>
      <c r="O5" s="146">
        <v>0.40300000000000002</v>
      </c>
      <c r="P5" s="88">
        <v>0.44700000000000001</v>
      </c>
    </row>
    <row r="6" spans="1:16" x14ac:dyDescent="0.25">
      <c r="A6" s="64" t="s">
        <v>94</v>
      </c>
    </row>
    <row r="7" spans="1:16" x14ac:dyDescent="0.25">
      <c r="A7" s="64" t="s">
        <v>40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zoomScale="115" zoomScaleNormal="115" workbookViewId="0"/>
  </sheetViews>
  <sheetFormatPr baseColWidth="10" defaultColWidth="11.42578125" defaultRowHeight="15" x14ac:dyDescent="0.25"/>
  <cols>
    <col min="1" max="1" width="5.5703125" style="10" customWidth="1"/>
    <col min="2" max="2" width="23.28515625" style="10" customWidth="1"/>
    <col min="3" max="3" width="11.5703125" style="10" bestFit="1" customWidth="1"/>
    <col min="4" max="4" width="2.85546875" style="10" customWidth="1"/>
    <col min="5" max="5" width="23.140625" style="10" bestFit="1" customWidth="1"/>
    <col min="6" max="6" width="10" style="10" bestFit="1" customWidth="1"/>
    <col min="7" max="7" width="2.28515625" style="10" customWidth="1"/>
    <col min="8" max="8" width="23.28515625" style="10" customWidth="1"/>
    <col min="9" max="9" width="11.28515625" style="10" bestFit="1" customWidth="1"/>
    <col min="10" max="10" width="2.7109375" style="10" customWidth="1"/>
    <col min="11" max="11" width="23.140625" style="10" bestFit="1" customWidth="1"/>
    <col min="12" max="12" width="11.5703125" style="10" bestFit="1" customWidth="1"/>
    <col min="13" max="13" width="3" style="10" customWidth="1"/>
    <col min="14" max="14" width="23.28515625" style="10" customWidth="1"/>
    <col min="15" max="15" width="11.5703125" style="10" bestFit="1" customWidth="1"/>
    <col min="16" max="16" width="3" style="10" customWidth="1"/>
    <col min="17" max="17" width="21.42578125" style="10" bestFit="1" customWidth="1"/>
    <col min="18" max="18" width="11.5703125" style="10" customWidth="1"/>
    <col min="19" max="19" width="9.5703125" style="10" bestFit="1" customWidth="1"/>
    <col min="20" max="16384" width="11.42578125" style="10"/>
  </cols>
  <sheetData>
    <row r="2" spans="1:19" x14ac:dyDescent="0.25">
      <c r="A2" s="1" t="s">
        <v>37</v>
      </c>
    </row>
    <row r="3" spans="1:19" ht="15.75" thickBot="1" x14ac:dyDescent="0.3">
      <c r="A3" s="1"/>
    </row>
    <row r="4" spans="1:19" ht="30.75" thickBot="1" x14ac:dyDescent="0.3">
      <c r="B4" s="67" t="s">
        <v>11</v>
      </c>
      <c r="C4" s="67">
        <v>2019</v>
      </c>
      <c r="D4" s="1"/>
      <c r="E4" s="67" t="s">
        <v>11</v>
      </c>
      <c r="F4" s="67">
        <v>2020</v>
      </c>
      <c r="G4" s="1"/>
      <c r="H4" s="67" t="s">
        <v>11</v>
      </c>
      <c r="I4" s="67">
        <v>2021</v>
      </c>
      <c r="J4" s="1"/>
      <c r="K4" s="67" t="s">
        <v>11</v>
      </c>
      <c r="L4" s="67">
        <v>2022</v>
      </c>
      <c r="M4" s="1"/>
      <c r="N4" s="67" t="s">
        <v>11</v>
      </c>
      <c r="O4" s="67">
        <v>2023</v>
      </c>
      <c r="Q4" s="67" t="s">
        <v>11</v>
      </c>
      <c r="R4" s="68" t="s">
        <v>46</v>
      </c>
      <c r="S4" s="69" t="s">
        <v>47</v>
      </c>
    </row>
    <row r="5" spans="1:19" x14ac:dyDescent="0.25">
      <c r="B5" s="70" t="s">
        <v>29</v>
      </c>
      <c r="C5" s="71">
        <v>11687</v>
      </c>
      <c r="D5" s="72"/>
      <c r="E5" s="70" t="s">
        <v>29</v>
      </c>
      <c r="F5" s="71">
        <v>9980</v>
      </c>
      <c r="G5" s="72"/>
      <c r="H5" s="70" t="s">
        <v>29</v>
      </c>
      <c r="I5" s="71">
        <v>16116</v>
      </c>
      <c r="J5" s="72"/>
      <c r="K5" s="70" t="s">
        <v>29</v>
      </c>
      <c r="L5" s="71">
        <v>22529</v>
      </c>
      <c r="M5" s="72"/>
      <c r="N5" s="70" t="s">
        <v>29</v>
      </c>
      <c r="O5" s="71">
        <v>16550</v>
      </c>
      <c r="P5" s="80"/>
      <c r="Q5" s="70" t="s">
        <v>48</v>
      </c>
      <c r="R5" s="73" t="s">
        <v>49</v>
      </c>
      <c r="S5" s="142" t="s">
        <v>50</v>
      </c>
    </row>
    <row r="6" spans="1:19" x14ac:dyDescent="0.25">
      <c r="B6" s="70" t="s">
        <v>24</v>
      </c>
      <c r="C6" s="71">
        <v>8512</v>
      </c>
      <c r="D6" s="72"/>
      <c r="E6" s="70" t="s">
        <v>22</v>
      </c>
      <c r="F6" s="71">
        <v>4660</v>
      </c>
      <c r="G6" s="72"/>
      <c r="H6" s="70" t="s">
        <v>20</v>
      </c>
      <c r="I6" s="71">
        <v>6260</v>
      </c>
      <c r="J6" s="72"/>
      <c r="K6" s="70" t="s">
        <v>21</v>
      </c>
      <c r="L6" s="71">
        <v>10549</v>
      </c>
      <c r="M6" s="72"/>
      <c r="N6" s="70" t="s">
        <v>22</v>
      </c>
      <c r="O6" s="71">
        <v>10512</v>
      </c>
      <c r="P6" s="80"/>
      <c r="Q6" s="70" t="s">
        <v>29</v>
      </c>
      <c r="R6" s="73" t="s">
        <v>51</v>
      </c>
      <c r="S6" s="142" t="s">
        <v>52</v>
      </c>
    </row>
    <row r="7" spans="1:19" x14ac:dyDescent="0.25">
      <c r="B7" s="70" t="s">
        <v>25</v>
      </c>
      <c r="C7" s="71">
        <v>7983</v>
      </c>
      <c r="D7" s="72"/>
      <c r="E7" s="70" t="s">
        <v>20</v>
      </c>
      <c r="F7" s="71">
        <v>4631</v>
      </c>
      <c r="G7" s="72"/>
      <c r="H7" s="70" t="s">
        <v>21</v>
      </c>
      <c r="I7" s="71">
        <v>6231</v>
      </c>
      <c r="J7" s="72"/>
      <c r="K7" s="70" t="s">
        <v>23</v>
      </c>
      <c r="L7" s="71">
        <v>9952</v>
      </c>
      <c r="M7" s="72"/>
      <c r="N7" s="70" t="s">
        <v>23</v>
      </c>
      <c r="O7" s="71">
        <v>9806</v>
      </c>
      <c r="P7" s="80"/>
      <c r="Q7" s="70" t="s">
        <v>34</v>
      </c>
      <c r="R7" s="73" t="s">
        <v>53</v>
      </c>
      <c r="S7" s="142" t="s">
        <v>54</v>
      </c>
    </row>
    <row r="8" spans="1:19" x14ac:dyDescent="0.25">
      <c r="B8" s="70" t="s">
        <v>22</v>
      </c>
      <c r="C8" s="71">
        <v>7046</v>
      </c>
      <c r="D8" s="72"/>
      <c r="E8" s="70" t="s">
        <v>21</v>
      </c>
      <c r="F8" s="71">
        <v>4599</v>
      </c>
      <c r="G8" s="72"/>
      <c r="H8" s="70" t="s">
        <v>22</v>
      </c>
      <c r="I8" s="71">
        <v>5269</v>
      </c>
      <c r="J8" s="72"/>
      <c r="K8" s="70" t="s">
        <v>25</v>
      </c>
      <c r="L8" s="71">
        <v>8867</v>
      </c>
      <c r="M8" s="72"/>
      <c r="N8" s="70" t="s">
        <v>21</v>
      </c>
      <c r="O8" s="71">
        <v>9563</v>
      </c>
      <c r="P8" s="80"/>
      <c r="Q8" s="70" t="s">
        <v>55</v>
      </c>
      <c r="R8" s="73" t="s">
        <v>56</v>
      </c>
      <c r="S8" s="142" t="s">
        <v>57</v>
      </c>
    </row>
    <row r="9" spans="1:19" x14ac:dyDescent="0.25">
      <c r="B9" s="70" t="s">
        <v>20</v>
      </c>
      <c r="C9" s="71">
        <v>6726</v>
      </c>
      <c r="D9" s="72"/>
      <c r="E9" s="70" t="s">
        <v>26</v>
      </c>
      <c r="F9" s="71">
        <v>3547</v>
      </c>
      <c r="G9" s="72"/>
      <c r="H9" s="70" t="s">
        <v>23</v>
      </c>
      <c r="I9" s="71">
        <v>4987</v>
      </c>
      <c r="J9" s="72"/>
      <c r="K9" s="70" t="s">
        <v>34</v>
      </c>
      <c r="L9" s="71">
        <v>6724</v>
      </c>
      <c r="M9" s="72"/>
      <c r="N9" s="70" t="s">
        <v>20</v>
      </c>
      <c r="O9" s="71">
        <v>9562</v>
      </c>
      <c r="P9" s="80"/>
      <c r="Q9" s="70" t="s">
        <v>20</v>
      </c>
      <c r="R9" s="73" t="s">
        <v>58</v>
      </c>
      <c r="S9" s="142" t="s">
        <v>59</v>
      </c>
    </row>
    <row r="10" spans="1:19" x14ac:dyDescent="0.25">
      <c r="B10" s="70" t="s">
        <v>21</v>
      </c>
      <c r="C10" s="71">
        <v>6706</v>
      </c>
      <c r="D10" s="72"/>
      <c r="E10" s="70" t="s">
        <v>34</v>
      </c>
      <c r="F10" s="71">
        <v>3119</v>
      </c>
      <c r="G10" s="72"/>
      <c r="H10" s="70" t="s">
        <v>24</v>
      </c>
      <c r="I10" s="71">
        <v>4915</v>
      </c>
      <c r="J10" s="72"/>
      <c r="K10" s="70" t="s">
        <v>22</v>
      </c>
      <c r="L10" s="71">
        <v>6175</v>
      </c>
      <c r="M10" s="72"/>
      <c r="N10" s="70" t="s">
        <v>34</v>
      </c>
      <c r="O10" s="71">
        <v>8813</v>
      </c>
      <c r="P10" s="80"/>
      <c r="Q10" s="70" t="s">
        <v>23</v>
      </c>
      <c r="R10" s="73" t="s">
        <v>60</v>
      </c>
      <c r="S10" s="142" t="s">
        <v>61</v>
      </c>
    </row>
    <row r="11" spans="1:19" x14ac:dyDescent="0.25">
      <c r="B11" s="70" t="s">
        <v>27</v>
      </c>
      <c r="C11" s="71">
        <v>5721</v>
      </c>
      <c r="D11" s="72"/>
      <c r="E11" s="70" t="s">
        <v>27</v>
      </c>
      <c r="F11" s="71">
        <v>3080</v>
      </c>
      <c r="G11" s="72"/>
      <c r="H11" s="70" t="s">
        <v>25</v>
      </c>
      <c r="I11" s="71">
        <v>4600</v>
      </c>
      <c r="J11" s="72"/>
      <c r="K11" s="70" t="s">
        <v>20</v>
      </c>
      <c r="L11" s="71">
        <v>5864</v>
      </c>
      <c r="M11" s="72"/>
      <c r="N11" s="70" t="s">
        <v>25</v>
      </c>
      <c r="O11" s="71">
        <v>6121</v>
      </c>
      <c r="P11" s="80"/>
      <c r="Q11" s="70" t="s">
        <v>62</v>
      </c>
      <c r="R11" s="73" t="s">
        <v>63</v>
      </c>
      <c r="S11" s="142" t="s">
        <v>64</v>
      </c>
    </row>
    <row r="12" spans="1:19" x14ac:dyDescent="0.25">
      <c r="B12" s="70" t="s">
        <v>30</v>
      </c>
      <c r="C12" s="71">
        <v>4870</v>
      </c>
      <c r="D12" s="72"/>
      <c r="E12" s="70" t="s">
        <v>23</v>
      </c>
      <c r="F12" s="71">
        <v>3074</v>
      </c>
      <c r="G12" s="72"/>
      <c r="H12" s="70" t="s">
        <v>26</v>
      </c>
      <c r="I12" s="71">
        <v>3735</v>
      </c>
      <c r="J12" s="72"/>
      <c r="K12" s="70" t="s">
        <v>24</v>
      </c>
      <c r="L12" s="71">
        <v>5650</v>
      </c>
      <c r="M12" s="72"/>
      <c r="N12" s="70" t="s">
        <v>31</v>
      </c>
      <c r="O12" s="71">
        <v>5617</v>
      </c>
      <c r="P12" s="80"/>
      <c r="Q12" s="70" t="s">
        <v>21</v>
      </c>
      <c r="R12" s="73" t="s">
        <v>65</v>
      </c>
      <c r="S12" s="142" t="s">
        <v>66</v>
      </c>
    </row>
    <row r="13" spans="1:19" x14ac:dyDescent="0.25">
      <c r="B13" s="70" t="s">
        <v>35</v>
      </c>
      <c r="C13" s="71">
        <v>4718</v>
      </c>
      <c r="D13" s="72"/>
      <c r="E13" s="70" t="s">
        <v>24</v>
      </c>
      <c r="F13" s="71">
        <v>1981</v>
      </c>
      <c r="G13" s="72"/>
      <c r="H13" s="70" t="s">
        <v>27</v>
      </c>
      <c r="I13" s="71">
        <v>3183</v>
      </c>
      <c r="J13" s="72"/>
      <c r="K13" s="70" t="s">
        <v>26</v>
      </c>
      <c r="L13" s="71">
        <v>3746</v>
      </c>
      <c r="M13" s="72"/>
      <c r="N13" s="70" t="s">
        <v>32</v>
      </c>
      <c r="O13" s="71">
        <v>4158</v>
      </c>
      <c r="P13" s="80"/>
      <c r="Q13" s="70" t="s">
        <v>31</v>
      </c>
      <c r="R13" s="73" t="s">
        <v>67</v>
      </c>
      <c r="S13" s="142" t="s">
        <v>68</v>
      </c>
    </row>
    <row r="14" spans="1:19" ht="15.75" thickBot="1" x14ac:dyDescent="0.3">
      <c r="B14" s="70" t="s">
        <v>26</v>
      </c>
      <c r="C14" s="71">
        <v>4608</v>
      </c>
      <c r="D14" s="72"/>
      <c r="E14" s="70" t="s">
        <v>28</v>
      </c>
      <c r="F14" s="71">
        <v>1826</v>
      </c>
      <c r="G14" s="72"/>
      <c r="H14" s="70" t="s">
        <v>28</v>
      </c>
      <c r="I14" s="71">
        <v>3167</v>
      </c>
      <c r="J14" s="72"/>
      <c r="K14" s="70" t="s">
        <v>27</v>
      </c>
      <c r="L14" s="71">
        <v>2777</v>
      </c>
      <c r="M14" s="72"/>
      <c r="N14" s="70" t="s">
        <v>33</v>
      </c>
      <c r="O14" s="71">
        <v>3564</v>
      </c>
      <c r="P14" s="80"/>
      <c r="Q14" s="70" t="s">
        <v>69</v>
      </c>
      <c r="R14" s="73" t="s">
        <v>70</v>
      </c>
      <c r="S14" s="142" t="s">
        <v>71</v>
      </c>
    </row>
    <row r="15" spans="1:19" ht="15.75" thickBot="1" x14ac:dyDescent="0.3">
      <c r="B15" s="74" t="s">
        <v>15</v>
      </c>
      <c r="C15" s="75">
        <v>138420</v>
      </c>
      <c r="D15" s="72"/>
      <c r="E15" s="74" t="s">
        <v>15</v>
      </c>
      <c r="F15" s="75">
        <v>81531</v>
      </c>
      <c r="G15" s="72"/>
      <c r="H15" s="74" t="s">
        <v>15</v>
      </c>
      <c r="I15" s="75">
        <v>104381</v>
      </c>
      <c r="J15" s="72"/>
      <c r="K15" s="74" t="s">
        <v>15</v>
      </c>
      <c r="L15" s="75">
        <v>136724</v>
      </c>
      <c r="M15" s="72"/>
      <c r="N15" s="74" t="s">
        <v>15</v>
      </c>
      <c r="O15" s="75">
        <v>145160</v>
      </c>
      <c r="Q15" s="74" t="s">
        <v>15</v>
      </c>
      <c r="R15" s="76" t="s">
        <v>75</v>
      </c>
      <c r="S15" s="143" t="s">
        <v>76</v>
      </c>
    </row>
    <row r="16" spans="1:19" ht="30.75" thickBot="1" x14ac:dyDescent="0.3">
      <c r="B16" s="77" t="s">
        <v>12</v>
      </c>
      <c r="C16" s="78">
        <v>0.495</v>
      </c>
      <c r="D16" s="79"/>
      <c r="E16" s="77" t="s">
        <v>12</v>
      </c>
      <c r="F16" s="78">
        <v>0.497</v>
      </c>
      <c r="G16" s="79"/>
      <c r="H16" s="77" t="s">
        <v>12</v>
      </c>
      <c r="I16" s="78">
        <v>0.56000000000000005</v>
      </c>
      <c r="J16" s="79"/>
      <c r="K16" s="77" t="s">
        <v>12</v>
      </c>
      <c r="L16" s="78">
        <v>0.60584096427840028</v>
      </c>
      <c r="M16" s="79"/>
      <c r="N16" s="77" t="s">
        <v>12</v>
      </c>
      <c r="O16" s="167">
        <v>0.58099999999999996</v>
      </c>
      <c r="Q16" s="77" t="s">
        <v>72</v>
      </c>
      <c r="R16" s="141" t="s">
        <v>73</v>
      </c>
      <c r="S16" s="124" t="s">
        <v>74</v>
      </c>
    </row>
    <row r="17" spans="1:19" x14ac:dyDescent="0.25">
      <c r="B17" s="66" t="s">
        <v>93</v>
      </c>
    </row>
    <row r="18" spans="1:19" x14ac:dyDescent="0.25">
      <c r="B18" s="66" t="s">
        <v>44</v>
      </c>
    </row>
    <row r="21" spans="1:19" x14ac:dyDescent="0.25">
      <c r="A21" s="1" t="s">
        <v>99</v>
      </c>
    </row>
    <row r="22" spans="1:19" ht="15.75" thickBot="1" x14ac:dyDescent="0.3"/>
    <row r="23" spans="1:19" ht="30.75" thickBot="1" x14ac:dyDescent="0.3">
      <c r="B23" s="67" t="s">
        <v>11</v>
      </c>
      <c r="C23" s="67">
        <v>2019</v>
      </c>
      <c r="E23" s="67" t="s">
        <v>11</v>
      </c>
      <c r="F23" s="67">
        <v>2020</v>
      </c>
      <c r="H23" s="67" t="s">
        <v>11</v>
      </c>
      <c r="I23" s="67">
        <v>2021</v>
      </c>
      <c r="K23" s="67" t="s">
        <v>11</v>
      </c>
      <c r="L23" s="67">
        <v>2022</v>
      </c>
      <c r="N23" s="67" t="s">
        <v>11</v>
      </c>
      <c r="O23" s="67">
        <v>2023</v>
      </c>
      <c r="Q23" s="67" t="s">
        <v>11</v>
      </c>
      <c r="R23" s="166" t="s">
        <v>46</v>
      </c>
      <c r="S23" s="69" t="s">
        <v>47</v>
      </c>
    </row>
    <row r="24" spans="1:19" x14ac:dyDescent="0.25">
      <c r="B24" s="159" t="s">
        <v>24</v>
      </c>
      <c r="C24" s="168">
        <v>1860</v>
      </c>
      <c r="E24" s="159" t="s">
        <v>24</v>
      </c>
      <c r="F24" s="168">
        <v>1229</v>
      </c>
      <c r="H24" s="159" t="s">
        <v>29</v>
      </c>
      <c r="I24" s="168">
        <v>1319</v>
      </c>
      <c r="K24" s="159" t="s">
        <v>23</v>
      </c>
      <c r="L24" s="168">
        <v>1408</v>
      </c>
      <c r="N24" s="159" t="s">
        <v>23</v>
      </c>
      <c r="O24" s="168">
        <v>2554</v>
      </c>
      <c r="Q24" s="159" t="s">
        <v>62</v>
      </c>
      <c r="R24" s="160">
        <v>5888</v>
      </c>
      <c r="S24" s="161">
        <v>2.5815085158150901</v>
      </c>
    </row>
    <row r="25" spans="1:19" x14ac:dyDescent="0.25">
      <c r="B25" s="159" t="s">
        <v>69</v>
      </c>
      <c r="C25" s="168">
        <v>838</v>
      </c>
      <c r="E25" s="159" t="s">
        <v>62</v>
      </c>
      <c r="F25" s="168">
        <v>730</v>
      </c>
      <c r="H25" s="159" t="s">
        <v>24</v>
      </c>
      <c r="I25" s="168">
        <v>1229</v>
      </c>
      <c r="K25" s="159" t="s">
        <v>26</v>
      </c>
      <c r="L25" s="168">
        <v>1306</v>
      </c>
      <c r="N25" s="159" t="s">
        <v>29</v>
      </c>
      <c r="O25" s="168">
        <v>2133</v>
      </c>
      <c r="Q25" s="159" t="s">
        <v>23</v>
      </c>
      <c r="R25" s="160">
        <v>2946</v>
      </c>
      <c r="S25" s="161">
        <v>0.15348472983555217</v>
      </c>
    </row>
    <row r="26" spans="1:19" x14ac:dyDescent="0.25">
      <c r="B26" s="159" t="s">
        <v>100</v>
      </c>
      <c r="C26" s="168">
        <v>746</v>
      </c>
      <c r="E26" s="159" t="s">
        <v>69</v>
      </c>
      <c r="F26" s="168">
        <v>939</v>
      </c>
      <c r="H26" s="159" t="s">
        <v>55</v>
      </c>
      <c r="I26" s="168">
        <v>1124</v>
      </c>
      <c r="K26" s="159" t="s">
        <v>95</v>
      </c>
      <c r="L26" s="168">
        <v>1158</v>
      </c>
      <c r="N26" s="159" t="s">
        <v>62</v>
      </c>
      <c r="O26" s="168">
        <v>1644</v>
      </c>
      <c r="Q26" s="159" t="s">
        <v>29</v>
      </c>
      <c r="R26" s="160">
        <v>2539</v>
      </c>
      <c r="S26" s="161">
        <v>0.19034224097515229</v>
      </c>
    </row>
    <row r="27" spans="1:19" x14ac:dyDescent="0.25">
      <c r="B27" s="159" t="s">
        <v>55</v>
      </c>
      <c r="C27" s="168">
        <v>687</v>
      </c>
      <c r="E27" s="159" t="s">
        <v>55</v>
      </c>
      <c r="F27" s="168">
        <v>1124</v>
      </c>
      <c r="H27" s="159" t="s">
        <v>26</v>
      </c>
      <c r="I27" s="168">
        <v>1018</v>
      </c>
      <c r="K27" s="159" t="s">
        <v>29</v>
      </c>
      <c r="L27" s="168">
        <v>1154</v>
      </c>
      <c r="N27" s="159" t="s">
        <v>95</v>
      </c>
      <c r="O27" s="168">
        <v>1167</v>
      </c>
      <c r="Q27" s="159" t="s">
        <v>55</v>
      </c>
      <c r="R27" s="160">
        <v>1252</v>
      </c>
      <c r="S27" s="161">
        <v>0.18560606060606055</v>
      </c>
    </row>
    <row r="28" spans="1:19" x14ac:dyDescent="0.25">
      <c r="B28" s="159" t="s">
        <v>95</v>
      </c>
      <c r="C28" s="168">
        <v>665</v>
      </c>
      <c r="E28" s="159" t="s">
        <v>95</v>
      </c>
      <c r="F28" s="168">
        <v>1004</v>
      </c>
      <c r="H28" s="159" t="s">
        <v>95</v>
      </c>
      <c r="I28" s="168">
        <v>1004</v>
      </c>
      <c r="K28" s="159" t="s">
        <v>55</v>
      </c>
      <c r="L28" s="168">
        <v>1063</v>
      </c>
      <c r="N28" s="159" t="s">
        <v>55</v>
      </c>
      <c r="O28" s="168">
        <v>1056</v>
      </c>
      <c r="Q28" s="159" t="s">
        <v>20</v>
      </c>
      <c r="R28" s="160">
        <v>1056</v>
      </c>
      <c r="S28" s="161">
        <v>0.17333333333333334</v>
      </c>
    </row>
    <row r="29" spans="1:19" x14ac:dyDescent="0.25">
      <c r="B29" s="159" t="s">
        <v>32</v>
      </c>
      <c r="C29" s="168">
        <v>567</v>
      </c>
      <c r="E29" s="159" t="s">
        <v>33</v>
      </c>
      <c r="F29" s="168">
        <v>798</v>
      </c>
      <c r="H29" s="159" t="s">
        <v>69</v>
      </c>
      <c r="I29" s="168">
        <v>939</v>
      </c>
      <c r="K29" s="159" t="s">
        <v>24</v>
      </c>
      <c r="L29" s="168">
        <v>1040</v>
      </c>
      <c r="N29" s="159" t="s">
        <v>69</v>
      </c>
      <c r="O29" s="168">
        <v>1054</v>
      </c>
      <c r="Q29" s="159" t="s">
        <v>21</v>
      </c>
      <c r="R29" s="160">
        <v>1028</v>
      </c>
      <c r="S29" s="161">
        <v>0.50292397660818722</v>
      </c>
    </row>
    <row r="30" spans="1:19" x14ac:dyDescent="0.25">
      <c r="B30" s="159" t="s">
        <v>26</v>
      </c>
      <c r="C30" s="168">
        <v>498</v>
      </c>
      <c r="E30" s="159" t="s">
        <v>23</v>
      </c>
      <c r="F30" s="168">
        <v>772</v>
      </c>
      <c r="H30" s="159" t="s">
        <v>33</v>
      </c>
      <c r="I30" s="168">
        <v>798</v>
      </c>
      <c r="K30" s="159" t="s">
        <v>62</v>
      </c>
      <c r="L30" s="168">
        <v>943</v>
      </c>
      <c r="N30" s="159" t="s">
        <v>20</v>
      </c>
      <c r="O30" s="168">
        <v>900</v>
      </c>
      <c r="Q30" s="159" t="s">
        <v>69</v>
      </c>
      <c r="R30" s="160">
        <v>972</v>
      </c>
      <c r="S30" s="161">
        <v>-7.7798861480075865E-2</v>
      </c>
    </row>
    <row r="31" spans="1:19" x14ac:dyDescent="0.25">
      <c r="B31" s="159" t="s">
        <v>62</v>
      </c>
      <c r="C31" s="168">
        <v>482</v>
      </c>
      <c r="E31" s="159" t="s">
        <v>32</v>
      </c>
      <c r="F31" s="168">
        <v>569</v>
      </c>
      <c r="H31" s="159" t="s">
        <v>23</v>
      </c>
      <c r="I31" s="168">
        <v>772</v>
      </c>
      <c r="K31" s="159" t="s">
        <v>69</v>
      </c>
      <c r="L31" s="168">
        <v>857</v>
      </c>
      <c r="N31" s="159" t="s">
        <v>26</v>
      </c>
      <c r="O31" s="168">
        <v>885</v>
      </c>
      <c r="Q31" s="159" t="s">
        <v>95</v>
      </c>
      <c r="R31" s="160">
        <v>971</v>
      </c>
      <c r="S31" s="161">
        <v>-0.1679520137103685</v>
      </c>
    </row>
    <row r="32" spans="1:19" x14ac:dyDescent="0.25">
      <c r="B32" s="159" t="s">
        <v>21</v>
      </c>
      <c r="C32" s="168">
        <v>459</v>
      </c>
      <c r="E32" s="159" t="s">
        <v>29</v>
      </c>
      <c r="F32" s="168">
        <v>1319</v>
      </c>
      <c r="H32" s="159" t="s">
        <v>62</v>
      </c>
      <c r="I32" s="168">
        <v>730</v>
      </c>
      <c r="K32" s="159" t="s">
        <v>32</v>
      </c>
      <c r="L32" s="168">
        <v>766</v>
      </c>
      <c r="N32" s="159" t="s">
        <v>24</v>
      </c>
      <c r="O32" s="168">
        <v>880</v>
      </c>
      <c r="Q32" s="159" t="s">
        <v>34</v>
      </c>
      <c r="R32" s="160">
        <v>906</v>
      </c>
      <c r="S32" s="161">
        <v>0.30172413793103448</v>
      </c>
    </row>
    <row r="33" spans="2:19" x14ac:dyDescent="0.25">
      <c r="B33" s="159" t="s">
        <v>23</v>
      </c>
      <c r="C33" s="168">
        <v>405</v>
      </c>
      <c r="E33" s="159" t="s">
        <v>26</v>
      </c>
      <c r="F33" s="168">
        <v>1018</v>
      </c>
      <c r="H33" s="159" t="s">
        <v>20</v>
      </c>
      <c r="I33" s="168">
        <v>629</v>
      </c>
      <c r="K33" s="159" t="s">
        <v>20</v>
      </c>
      <c r="L33" s="168">
        <v>764</v>
      </c>
      <c r="N33" s="159" t="s">
        <v>32</v>
      </c>
      <c r="O33" s="168">
        <v>748</v>
      </c>
      <c r="Q33" s="159" t="s">
        <v>96</v>
      </c>
      <c r="R33" s="160">
        <v>805</v>
      </c>
      <c r="S33" s="161">
        <v>0.33943427620632272</v>
      </c>
    </row>
    <row r="34" spans="2:19" x14ac:dyDescent="0.25">
      <c r="B34" s="162" t="s">
        <v>97</v>
      </c>
      <c r="C34" s="168">
        <v>7207</v>
      </c>
      <c r="E34" s="162" t="s">
        <v>97</v>
      </c>
      <c r="F34" s="168">
        <v>9502</v>
      </c>
      <c r="H34" s="162" t="s">
        <v>97</v>
      </c>
      <c r="I34" s="168">
        <v>9562</v>
      </c>
      <c r="K34" s="162" t="s">
        <v>97</v>
      </c>
      <c r="L34" s="168">
        <v>10459</v>
      </c>
      <c r="N34" s="162" t="s">
        <v>97</v>
      </c>
      <c r="O34" s="168">
        <f>SUM(O24:O33)</f>
        <v>13021</v>
      </c>
      <c r="Q34" s="162" t="s">
        <v>97</v>
      </c>
      <c r="R34" s="160">
        <v>18363</v>
      </c>
      <c r="S34" s="161">
        <v>0.41</v>
      </c>
    </row>
    <row r="35" spans="2:19" ht="30.75" thickBot="1" x14ac:dyDescent="0.3">
      <c r="B35" s="163" t="s">
        <v>12</v>
      </c>
      <c r="C35" s="169">
        <v>0.56100000000000005</v>
      </c>
      <c r="E35" s="163" t="s">
        <v>12</v>
      </c>
      <c r="F35" s="169">
        <v>0.81100000000000005</v>
      </c>
      <c r="H35" s="163" t="s">
        <v>12</v>
      </c>
      <c r="I35" s="169">
        <v>0.56299999999999994</v>
      </c>
      <c r="K35" s="163" t="s">
        <v>12</v>
      </c>
      <c r="L35" s="169">
        <v>0.54900000000000004</v>
      </c>
      <c r="N35" s="163" t="s">
        <v>12</v>
      </c>
      <c r="O35" s="169">
        <v>0.59499999999999997</v>
      </c>
      <c r="Q35" s="163" t="s">
        <v>12</v>
      </c>
      <c r="R35" s="164">
        <v>0.68</v>
      </c>
      <c r="S35" s="165" t="s">
        <v>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Principaux indicateurs</vt:lpstr>
      <vt:lpstr>Demandes, attributions, taux</vt:lpstr>
      <vt:lpstr>Nationalité</vt:lpstr>
    </vt:vector>
  </TitlesOfParts>
  <Company>DGEF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Guillaume MORDANT</cp:lastModifiedBy>
  <dcterms:created xsi:type="dcterms:W3CDTF">2024-01-22T10:48:55Z</dcterms:created>
  <dcterms:modified xsi:type="dcterms:W3CDTF">2025-02-03T12:27:48Z</dcterms:modified>
</cp:coreProperties>
</file>