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an01gar.ac.int\dgef\bellechasse\DSED\1_VSA\24_Publications\2025\Séries longues - dernière version\"/>
    </mc:Choice>
  </mc:AlternateContent>
  <bookViews>
    <workbookView xWindow="0" yWindow="0" windowWidth="16380" windowHeight="8190" tabRatio="500"/>
  </bookViews>
  <sheets>
    <sheet name="Stocks" sheetId="1" r:id="rId1"/>
    <sheet name="Primo-délivrances par titre" sheetId="2" r:id="rId2"/>
    <sheet name="Primo-délivrances par motif" sheetId="3" r:id="rId3"/>
    <sheet name="Primo-délivranc par nationalité" sheetId="4" r:id="rId4"/>
    <sheet name="Renouvellement par titre" sheetId="5" r:id="rId5"/>
    <sheet name="Renouvellement par motif" sheetId="6" r:id="rId6"/>
    <sheet name="Renouvellement par nationalité" sheetId="7" r:id="rId7"/>
  </sheets>
  <definedNames>
    <definedName name="_ftn1" localSheetId="0">Stocks!#REF!</definedName>
    <definedName name="_ftnref1" localSheetId="0">Stocks!#REF!</definedName>
    <definedName name="Excel_BuiltIn_Print_Area" localSheetId="0">Stocks!#REF!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40" i="3" l="1"/>
  <c r="D49" i="2" l="1"/>
  <c r="D48" i="2"/>
  <c r="D47" i="2"/>
  <c r="D46" i="2"/>
  <c r="D45" i="2"/>
  <c r="D44" i="2"/>
  <c r="D43" i="2"/>
  <c r="D42" i="2"/>
  <c r="D41" i="2"/>
  <c r="F29" i="1"/>
  <c r="F27" i="1"/>
</calcChain>
</file>

<file path=xl/sharedStrings.xml><?xml version="1.0" encoding="utf-8"?>
<sst xmlns="http://schemas.openxmlformats.org/spreadsheetml/2006/main" count="794" uniqueCount="108">
  <si>
    <t xml:space="preserve">Les stocks de titres et documents de séjour valides au 31 décembre </t>
  </si>
  <si>
    <t>France métropolitaine</t>
  </si>
  <si>
    <t>DOM</t>
  </si>
  <si>
    <t>COM</t>
  </si>
  <si>
    <t>Total (hors Britanniques)</t>
  </si>
  <si>
    <t>Les titres et documents provisoires de séjour valides au 31 décembre par type</t>
  </si>
  <si>
    <t>Cartes de résident et RLD</t>
  </si>
  <si>
    <t>Cartes de résident algérien</t>
  </si>
  <si>
    <t>Cartes de séjour pluriannuelles</t>
  </si>
  <si>
    <t>-</t>
  </si>
  <si>
    <t>Cartes de séjour temporaire</t>
  </si>
  <si>
    <t>Titres communautaires</t>
  </si>
  <si>
    <t>Retraite</t>
  </si>
  <si>
    <t>Compétences et talents</t>
  </si>
  <si>
    <t>VLS-TS</t>
  </si>
  <si>
    <t>documents provisoires</t>
  </si>
  <si>
    <t>Titres et documents de séjour  valides au 31 décembre 2024 par motif et durée</t>
  </si>
  <si>
    <t>Titres &lt; 10 ans (CST, VLS-TS, etc.…)</t>
  </si>
  <si>
    <t>Titres de 10 ans ou plus (cartes de résident, retraite, etc.…)</t>
  </si>
  <si>
    <t>documents provisoires RCS/APS/CONV/ADA</t>
  </si>
  <si>
    <t>Total</t>
  </si>
  <si>
    <t>Motif économique</t>
  </si>
  <si>
    <t>Motif familial</t>
  </si>
  <si>
    <t>Motif étudiant</t>
  </si>
  <si>
    <t>Motif humanitaire</t>
  </si>
  <si>
    <t>Visiteurs et divers</t>
  </si>
  <si>
    <t>Renouvellement de plein droit</t>
  </si>
  <si>
    <t xml:space="preserve">Titres de séjour détenus par des Britanniques, valides au 31 décembre </t>
  </si>
  <si>
    <t>Britanniques</t>
  </si>
  <si>
    <t>Source : MIOM - DSED - 30 janvier 2025</t>
  </si>
  <si>
    <t>Champ : France, ressortissants pays tiers</t>
  </si>
  <si>
    <t xml:space="preserve">Remarque : Suite à l'accord de retrait Brexit 
les Britanniques sont présentés dans une série à part </t>
  </si>
  <si>
    <t>La délivrance de premiers titres de séjour (hors Britanniques)</t>
  </si>
  <si>
    <t>2023 (définitif)</t>
  </si>
  <si>
    <t>Ressortissants européens</t>
  </si>
  <si>
    <t>Ressortissants pays tiers</t>
  </si>
  <si>
    <t>Titres UE</t>
  </si>
  <si>
    <t>CR</t>
  </si>
  <si>
    <t>CRA</t>
  </si>
  <si>
    <t>CSP</t>
  </si>
  <si>
    <t>CST</t>
  </si>
  <si>
    <t>RETRAITE</t>
  </si>
  <si>
    <t>RLD</t>
  </si>
  <si>
    <t>VLS</t>
  </si>
  <si>
    <t>CCT</t>
  </si>
  <si>
    <t xml:space="preserve">Champ : France, hors ressortissants Britanniques </t>
  </si>
  <si>
    <t>L'admission au séjour</t>
  </si>
  <si>
    <t>Premiers titres de séjour délivrés aux ressortissants de pays tiers à l'Union européenne à 27,
à l'Espace économique européen, à la Suisse</t>
  </si>
  <si>
    <t>2024 (estimé)</t>
  </si>
  <si>
    <t xml:space="preserve">Evolution </t>
  </si>
  <si>
    <t>Economique</t>
  </si>
  <si>
    <t>Salarié</t>
  </si>
  <si>
    <t xml:space="preserve"> Scientifique</t>
  </si>
  <si>
    <t xml:space="preserve"> Actif non salarié</t>
  </si>
  <si>
    <t>Artiste</t>
  </si>
  <si>
    <t>Saisonnier ou temporaire</t>
  </si>
  <si>
    <t>Familial</t>
  </si>
  <si>
    <t>Famille de Français</t>
  </si>
  <si>
    <t>Membre de famille</t>
  </si>
  <si>
    <t>Liens personnels et familiaux</t>
  </si>
  <si>
    <t>Étudiants</t>
  </si>
  <si>
    <t>Humanitaire</t>
  </si>
  <si>
    <t>Réfugié et apatride</t>
  </si>
  <si>
    <t>Protection subsidiaire</t>
  </si>
  <si>
    <t>Etranger malade</t>
  </si>
  <si>
    <t>Victime de la traite des êtres humains et de violences conjugales</t>
  </si>
  <si>
    <t>Divers</t>
  </si>
  <si>
    <t>Visiteur</t>
  </si>
  <si>
    <t>Etranger entré mineur</t>
  </si>
  <si>
    <t>Autres divers</t>
  </si>
  <si>
    <t>Champ : France, ressortissants pays tiers (hors Britanniques)</t>
  </si>
  <si>
    <t>Total des premiers titres délivrés aux Britanniques</t>
  </si>
  <si>
    <t>Champ : France, ressortissants Britanniques</t>
  </si>
  <si>
    <t xml:space="preserve"> </t>
  </si>
  <si>
    <t xml:space="preserve"> Primo-délivrances de titres de séjour - dix premières nationalités</t>
  </si>
  <si>
    <t>Nationalité</t>
  </si>
  <si>
    <t>MAROC</t>
  </si>
  <si>
    <t>ALGERIE</t>
  </si>
  <si>
    <t>CHINE</t>
  </si>
  <si>
    <t>TUNISIE</t>
  </si>
  <si>
    <t>ETATS-UNIS</t>
  </si>
  <si>
    <t>COMORES</t>
  </si>
  <si>
    <t>SENEGAL</t>
  </si>
  <si>
    <t>TURQUIE</t>
  </si>
  <si>
    <t>MALI</t>
  </si>
  <si>
    <t>BRESIL</t>
  </si>
  <si>
    <t>COTE D'IVOIRE</t>
  </si>
  <si>
    <t>RUSSIE</t>
  </si>
  <si>
    <t>INDE</t>
  </si>
  <si>
    <t>REPUBLIQUE DEMOCRATIQUE DU CONGO</t>
  </si>
  <si>
    <t>Toutes nationalités</t>
  </si>
  <si>
    <t>Part des 
10 Nationalités</t>
  </si>
  <si>
    <r>
      <rPr>
        <b/>
        <sz val="10"/>
        <rFont val="Marianne"/>
        <family val="3"/>
        <charset val="1"/>
      </rPr>
      <t>Source</t>
    </r>
    <r>
      <rPr>
        <sz val="10"/>
        <rFont val="Marianne"/>
        <family val="3"/>
        <charset val="1"/>
      </rPr>
      <t xml:space="preserve"> : MI-AGDREF/DSED</t>
    </r>
  </si>
  <si>
    <r>
      <rPr>
        <b/>
        <sz val="10"/>
        <rFont val="Marianne"/>
        <family val="3"/>
        <charset val="1"/>
      </rPr>
      <t>Champ</t>
    </r>
    <r>
      <rPr>
        <sz val="10"/>
        <rFont val="Marianne"/>
        <family val="3"/>
        <charset val="1"/>
      </rPr>
      <t xml:space="preserve"> : France/Ressortissants de pays tiers, hors Britanniques</t>
    </r>
  </si>
  <si>
    <t>AFGHANISTAN</t>
  </si>
  <si>
    <t>GUINEE</t>
  </si>
  <si>
    <t>CAMEROUN</t>
  </si>
  <si>
    <t>La délivrance de renouvellements de titres de séjour (hors Britanniques)</t>
  </si>
  <si>
    <t>Renouvellements de titres de séjour délivrés aux ressortissants de pays tiers à l'Union européenne à 27,
à l'Espace économique européen, à la Suisse</t>
  </si>
  <si>
    <t>Total des titres renouvelés accordés aux Britanniques</t>
  </si>
  <si>
    <t>Renouvellements de titres de séjour - dix premières nationalités</t>
  </si>
  <si>
    <t>HAITI</t>
  </si>
  <si>
    <t>RDC</t>
  </si>
  <si>
    <t>Source : MI-AGDREF/DSED</t>
  </si>
  <si>
    <t>Champ : France/Ressortissants de pays tiers, hors Britanniques</t>
  </si>
  <si>
    <t>Evolution</t>
  </si>
  <si>
    <t>-1,3 pts</t>
  </si>
  <si>
    <t>Estimation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</si>
</sst>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€_-;\-* #,##0.00\ _€_-;_-* \-??\ _€_-;_-@_-"/>
    <numFmt numFmtId="165" formatCode="0.00\ %"/>
    <numFmt numFmtId="166" formatCode="_-* #,##0\ _F_-;\-* #,##0\ _F_-;_-* \-??\ _F_-;_-@_-"/>
    <numFmt numFmtId="167" formatCode="_-* #,##0\ _€_-;\-* #,##0\ _€_-;_-* \-??\ _€_-;_-@_-"/>
    <numFmt numFmtId="168" formatCode="0.0%"/>
    <numFmt numFmtId="169" formatCode="0\ %"/>
    <numFmt numFmtId="170" formatCode="0.0\ %"/>
  </numFmts>
  <fonts count="15" x14ac:knownFonts="1">
    <font>
      <sz val="10"/>
      <name val="Arial"/>
      <charset val="1"/>
    </font>
    <font>
      <sz val="11"/>
      <name val="Marianne"/>
      <family val="3"/>
      <charset val="1"/>
    </font>
    <font>
      <b/>
      <sz val="11"/>
      <name val="Marianne"/>
      <family val="3"/>
      <charset val="1"/>
    </font>
    <font>
      <sz val="11"/>
      <color rgb="FF000000"/>
      <name val="Marianne"/>
      <family val="3"/>
      <charset val="1"/>
    </font>
    <font>
      <i/>
      <sz val="11"/>
      <name val="Marianne"/>
      <family val="3"/>
      <charset val="1"/>
    </font>
    <font>
      <i/>
      <sz val="11"/>
      <color rgb="FF000000"/>
      <name val="Marianne"/>
      <family val="3"/>
      <charset val="1"/>
    </font>
    <font>
      <sz val="10"/>
      <name val="Arial"/>
      <family val="2"/>
      <charset val="1"/>
    </font>
    <font>
      <b/>
      <sz val="11"/>
      <color rgb="FF1B1B1B"/>
      <name val="Marianne"/>
      <family val="3"/>
      <charset val="1"/>
    </font>
    <font>
      <b/>
      <sz val="10"/>
      <name val="Marianne"/>
      <family val="3"/>
      <charset val="1"/>
    </font>
    <font>
      <sz val="10"/>
      <name val="Marianne"/>
      <family val="3"/>
      <charset val="1"/>
    </font>
    <font>
      <sz val="11"/>
      <color rgb="FF333333"/>
      <name val="Marianne"/>
      <family val="3"/>
      <charset val="1"/>
    </font>
    <font>
      <sz val="12"/>
      <color rgb="FF333333"/>
      <name val="Arial"/>
      <family val="2"/>
      <charset val="1"/>
    </font>
    <font>
      <sz val="10"/>
      <name val="Arial"/>
      <charset val="1"/>
    </font>
    <font>
      <sz val="11"/>
      <name val="Marianne"/>
      <family val="3"/>
    </font>
    <font>
      <b/>
      <sz val="11"/>
      <name val="Marianne"/>
      <family val="3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D0CECE"/>
      </patternFill>
    </fill>
    <fill>
      <patternFill patternType="solid">
        <fgColor theme="2" tint="-0.249977111117893"/>
        <bgColor rgb="FFC0C0C0"/>
      </patternFill>
    </fill>
    <fill>
      <patternFill patternType="solid">
        <fgColor theme="0"/>
        <bgColor rgb="FFE5E8EC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rgb="FFE5E8EC"/>
        <bgColor rgb="FFE7E6E6"/>
      </patternFill>
    </fill>
    <fill>
      <patternFill patternType="solid">
        <fgColor theme="2"/>
        <bgColor rgb="FFE5E8E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4">
    <xf numFmtId="0" fontId="0" fillId="0" borderId="0"/>
    <xf numFmtId="164" fontId="6" fillId="0" borderId="0" applyBorder="0" applyProtection="0"/>
    <xf numFmtId="169" fontId="12" fillId="0" borderId="0" applyBorder="0" applyProtection="0"/>
    <xf numFmtId="164" fontId="12" fillId="0" borderId="0" applyBorder="0" applyProtection="0"/>
  </cellStyleXfs>
  <cellXfs count="155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5" xfId="0" applyFont="1" applyFill="1" applyBorder="1"/>
    <xf numFmtId="3" fontId="1" fillId="0" borderId="0" xfId="0" applyNumberFormat="1" applyFont="1" applyBorder="1" applyAlignment="1">
      <alignment horizontal="right"/>
    </xf>
    <xf numFmtId="3" fontId="3" fillId="0" borderId="6" xfId="0" applyNumberFormat="1" applyFont="1" applyBorder="1"/>
    <xf numFmtId="0" fontId="1" fillId="0" borderId="7" xfId="0" applyFont="1" applyBorder="1" applyAlignment="1">
      <alignment vertical="center"/>
    </xf>
    <xf numFmtId="0" fontId="2" fillId="2" borderId="2" xfId="0" applyFont="1" applyFill="1" applyBorder="1"/>
    <xf numFmtId="3" fontId="2" fillId="0" borderId="4" xfId="0" applyNumberFormat="1" applyFont="1" applyBorder="1" applyAlignment="1">
      <alignment horizontal="right"/>
    </xf>
    <xf numFmtId="0" fontId="1" fillId="0" borderId="8" xfId="0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2" borderId="4" xfId="0" applyFont="1" applyFill="1" applyBorder="1"/>
    <xf numFmtId="0" fontId="2" fillId="2" borderId="9" xfId="0" applyFont="1" applyFill="1" applyBorder="1" applyAlignment="1">
      <alignment horizontal="center"/>
    </xf>
    <xf numFmtId="0" fontId="1" fillId="2" borderId="6" xfId="0" applyFont="1" applyFill="1" applyBorder="1"/>
    <xf numFmtId="3" fontId="1" fillId="0" borderId="10" xfId="0" applyNumberFormat="1" applyFont="1" applyBorder="1" applyAlignment="1">
      <alignment horizontal="right"/>
    </xf>
    <xf numFmtId="0" fontId="1" fillId="2" borderId="11" xfId="0" applyFont="1" applyFill="1" applyBorder="1"/>
    <xf numFmtId="3" fontId="1" fillId="0" borderId="12" xfId="0" applyNumberFormat="1" applyFont="1" applyBorder="1" applyAlignment="1">
      <alignment horizontal="right"/>
    </xf>
    <xf numFmtId="0" fontId="2" fillId="2" borderId="11" xfId="0" applyFont="1" applyFill="1" applyBorder="1"/>
    <xf numFmtId="3" fontId="2" fillId="0" borderId="12" xfId="0" applyNumberFormat="1" applyFont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3" fontId="1" fillId="0" borderId="16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4" fillId="2" borderId="2" xfId="0" applyFont="1" applyFill="1" applyBorder="1"/>
    <xf numFmtId="3" fontId="5" fillId="0" borderId="4" xfId="0" applyNumberFormat="1" applyFont="1" applyBorder="1"/>
    <xf numFmtId="0" fontId="4" fillId="0" borderId="7" xfId="0" applyFont="1" applyBorder="1" applyAlignment="1">
      <alignment vertical="center" wrapText="1"/>
    </xf>
    <xf numFmtId="0" fontId="4" fillId="0" borderId="19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3" borderId="22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3" borderId="22" xfId="0" applyFont="1" applyFill="1" applyBorder="1" applyAlignment="1">
      <alignment vertical="center"/>
    </xf>
    <xf numFmtId="3" fontId="3" fillId="4" borderId="22" xfId="0" applyNumberFormat="1" applyFont="1" applyFill="1" applyBorder="1" applyAlignment="1">
      <alignment vertical="center"/>
    </xf>
    <xf numFmtId="3" fontId="2" fillId="3" borderId="22" xfId="0" applyNumberFormat="1" applyFont="1" applyFill="1" applyBorder="1" applyAlignment="1">
      <alignment vertical="center"/>
    </xf>
    <xf numFmtId="0" fontId="2" fillId="3" borderId="2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" fontId="3" fillId="4" borderId="22" xfId="0" applyNumberFormat="1" applyFont="1" applyFill="1" applyBorder="1" applyAlignment="1">
      <alignment horizontal="right" vertical="center"/>
    </xf>
    <xf numFmtId="3" fontId="1" fillId="4" borderId="22" xfId="0" applyNumberFormat="1" applyFont="1" applyFill="1" applyBorder="1" applyAlignment="1">
      <alignment vertical="center"/>
    </xf>
    <xf numFmtId="0" fontId="1" fillId="4" borderId="23" xfId="0" applyFont="1" applyFill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3" fontId="1" fillId="4" borderId="17" xfId="0" applyNumberFormat="1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2" fillId="5" borderId="22" xfId="0" applyFont="1" applyFill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4" borderId="22" xfId="0" applyFont="1" applyFill="1" applyBorder="1" applyAlignment="1">
      <alignment vertical="center" wrapText="1"/>
    </xf>
    <xf numFmtId="165" fontId="1" fillId="0" borderId="1" xfId="0" applyNumberFormat="1" applyFont="1" applyBorder="1" applyAlignment="1">
      <alignment vertical="center"/>
    </xf>
    <xf numFmtId="0" fontId="2" fillId="5" borderId="22" xfId="0" applyFont="1" applyFill="1" applyBorder="1" applyAlignment="1">
      <alignment horizontal="center" vertical="center" wrapText="1"/>
    </xf>
    <xf numFmtId="3" fontId="2" fillId="5" borderId="22" xfId="0" applyNumberFormat="1" applyFont="1" applyFill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166" fontId="1" fillId="0" borderId="22" xfId="1" applyNumberFormat="1" applyFont="1" applyBorder="1" applyAlignment="1" applyProtection="1">
      <alignment vertical="center"/>
    </xf>
    <xf numFmtId="0" fontId="2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4" borderId="0" xfId="0" applyFont="1" applyFill="1" applyBorder="1"/>
    <xf numFmtId="0" fontId="1" fillId="4" borderId="0" xfId="0" applyFont="1" applyFill="1"/>
    <xf numFmtId="0" fontId="1" fillId="4" borderId="0" xfId="0" applyFont="1" applyFill="1" applyBorder="1"/>
    <xf numFmtId="0" fontId="2" fillId="4" borderId="0" xfId="0" applyFont="1" applyFill="1" applyBorder="1" applyAlignment="1"/>
    <xf numFmtId="0" fontId="1" fillId="4" borderId="18" xfId="0" applyFont="1" applyFill="1" applyBorder="1" applyAlignment="1">
      <alignment vertical="center"/>
    </xf>
    <xf numFmtId="0" fontId="0" fillId="4" borderId="0" xfId="0" applyFill="1"/>
    <xf numFmtId="0" fontId="2" fillId="4" borderId="0" xfId="0" applyFont="1" applyFill="1"/>
    <xf numFmtId="0" fontId="7" fillId="6" borderId="4" xfId="0" applyFont="1" applyFill="1" applyBorder="1" applyAlignment="1">
      <alignment horizontal="center" vertical="center"/>
    </xf>
    <xf numFmtId="0" fontId="1" fillId="0" borderId="6" xfId="0" applyFont="1" applyBorder="1"/>
    <xf numFmtId="167" fontId="1" fillId="0" borderId="6" xfId="3" applyNumberFormat="1" applyFont="1" applyBorder="1" applyAlignment="1" applyProtection="1">
      <alignment horizontal="right"/>
    </xf>
    <xf numFmtId="0" fontId="2" fillId="0" borderId="4" xfId="0" applyFont="1" applyBorder="1"/>
    <xf numFmtId="167" fontId="2" fillId="0" borderId="4" xfId="3" applyNumberFormat="1" applyFont="1" applyBorder="1" applyAlignment="1" applyProtection="1">
      <alignment horizontal="right"/>
    </xf>
    <xf numFmtId="0" fontId="4" fillId="0" borderId="11" xfId="0" applyFont="1" applyBorder="1" applyAlignment="1">
      <alignment wrapText="1"/>
    </xf>
    <xf numFmtId="168" fontId="1" fillId="0" borderId="11" xfId="0" applyNumberFormat="1" applyFont="1" applyBorder="1" applyAlignment="1">
      <alignment vertical="center"/>
    </xf>
    <xf numFmtId="0" fontId="8" fillId="0" borderId="0" xfId="0" applyFont="1" applyBorder="1"/>
    <xf numFmtId="168" fontId="0" fillId="4" borderId="0" xfId="2" applyNumberFormat="1" applyFont="1" applyFill="1" applyBorder="1" applyAlignment="1" applyProtection="1"/>
    <xf numFmtId="3" fontId="10" fillId="0" borderId="22" xfId="0" applyNumberFormat="1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4" borderId="0" xfId="0" applyFill="1" applyBorder="1"/>
    <xf numFmtId="0" fontId="2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3" fontId="1" fillId="4" borderId="0" xfId="0" applyNumberFormat="1" applyFont="1" applyFill="1" applyBorder="1" applyAlignment="1">
      <alignment vertical="center"/>
    </xf>
    <xf numFmtId="167" fontId="1" fillId="4" borderId="22" xfId="1" applyNumberFormat="1" applyFont="1" applyFill="1" applyBorder="1" applyAlignment="1" applyProtection="1"/>
    <xf numFmtId="0" fontId="0" fillId="0" borderId="0" xfId="0" applyBorder="1"/>
    <xf numFmtId="167" fontId="1" fillId="4" borderId="0" xfId="1" applyNumberFormat="1" applyFont="1" applyFill="1" applyBorder="1" applyAlignment="1" applyProtection="1"/>
    <xf numFmtId="167" fontId="0" fillId="4" borderId="0" xfId="0" applyNumberFormat="1" applyFill="1" applyBorder="1"/>
    <xf numFmtId="0" fontId="2" fillId="7" borderId="0" xfId="0" applyFont="1" applyFill="1" applyBorder="1"/>
    <xf numFmtId="0" fontId="1" fillId="7" borderId="0" xfId="0" applyFont="1" applyFill="1"/>
    <xf numFmtId="0" fontId="1" fillId="7" borderId="0" xfId="0" applyFont="1" applyFill="1" applyBorder="1"/>
    <xf numFmtId="0" fontId="2" fillId="7" borderId="0" xfId="0" applyFont="1" applyFill="1" applyBorder="1" applyAlignment="1"/>
    <xf numFmtId="167" fontId="1" fillId="4" borderId="22" xfId="1" applyNumberFormat="1" applyFont="1" applyFill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7" fillId="4" borderId="4" xfId="0" applyFont="1" applyFill="1" applyBorder="1" applyAlignment="1">
      <alignment horizontal="center" vertical="center"/>
    </xf>
    <xf numFmtId="0" fontId="1" fillId="4" borderId="6" xfId="0" applyFont="1" applyFill="1" applyBorder="1"/>
    <xf numFmtId="167" fontId="1" fillId="4" borderId="6" xfId="3" applyNumberFormat="1" applyFont="1" applyFill="1" applyBorder="1" applyAlignment="1" applyProtection="1">
      <alignment horizontal="right"/>
    </xf>
    <xf numFmtId="0" fontId="2" fillId="4" borderId="4" xfId="0" applyFont="1" applyFill="1" applyBorder="1"/>
    <xf numFmtId="167" fontId="2" fillId="4" borderId="4" xfId="3" applyNumberFormat="1" applyFont="1" applyFill="1" applyBorder="1" applyAlignment="1" applyProtection="1">
      <alignment horizontal="right"/>
    </xf>
    <xf numFmtId="0" fontId="4" fillId="4" borderId="11" xfId="0" applyFont="1" applyFill="1" applyBorder="1" applyAlignment="1">
      <alignment wrapText="1"/>
    </xf>
    <xf numFmtId="168" fontId="1" fillId="4" borderId="11" xfId="0" applyNumberFormat="1" applyFont="1" applyFill="1" applyBorder="1" applyAlignment="1">
      <alignment vertical="center"/>
    </xf>
    <xf numFmtId="0" fontId="9" fillId="4" borderId="0" xfId="0" applyFont="1" applyFill="1" applyBorder="1"/>
    <xf numFmtId="170" fontId="13" fillId="0" borderId="22" xfId="2" applyNumberFormat="1" applyFont="1" applyBorder="1"/>
    <xf numFmtId="170" fontId="13" fillId="0" borderId="22" xfId="2" applyNumberFormat="1" applyFont="1" applyBorder="1" applyProtection="1"/>
    <xf numFmtId="170" fontId="13" fillId="0" borderId="23" xfId="2" applyNumberFormat="1" applyFont="1" applyBorder="1"/>
    <xf numFmtId="170" fontId="14" fillId="8" borderId="22" xfId="2" applyNumberFormat="1" applyFont="1" applyFill="1" applyBorder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5" borderId="2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170" fontId="12" fillId="0" borderId="1" xfId="2" applyNumberFormat="1" applyBorder="1"/>
    <xf numFmtId="170" fontId="12" fillId="0" borderId="22" xfId="2" applyNumberFormat="1" applyBorder="1"/>
    <xf numFmtId="0" fontId="14" fillId="10" borderId="23" xfId="0" applyFont="1" applyFill="1" applyBorder="1" applyAlignment="1">
      <alignment horizontal="center" vertical="center"/>
    </xf>
    <xf numFmtId="170" fontId="14" fillId="9" borderId="22" xfId="2" applyNumberFormat="1" applyFont="1" applyFill="1" applyBorder="1"/>
    <xf numFmtId="168" fontId="0" fillId="4" borderId="0" xfId="0" applyNumberFormat="1" applyFill="1"/>
    <xf numFmtId="170" fontId="13" fillId="0" borderId="6" xfId="2" applyNumberFormat="1" applyFont="1" applyBorder="1" applyProtection="1"/>
    <xf numFmtId="170" fontId="14" fillId="0" borderId="4" xfId="2" applyNumberFormat="1" applyFont="1" applyBorder="1" applyProtection="1"/>
    <xf numFmtId="0" fontId="13" fillId="0" borderId="11" xfId="0" quotePrefix="1" applyNumberFormat="1" applyFont="1" applyBorder="1" applyAlignment="1">
      <alignment horizontal="right" vertical="center"/>
    </xf>
    <xf numFmtId="170" fontId="13" fillId="0" borderId="0" xfId="2" applyNumberFormat="1" applyFont="1" applyBorder="1" applyProtection="1"/>
    <xf numFmtId="170" fontId="13" fillId="0" borderId="0" xfId="2" applyNumberFormat="1" applyFont="1" applyBorder="1"/>
    <xf numFmtId="170" fontId="13" fillId="0" borderId="14" xfId="2" applyNumberFormat="1" applyFont="1" applyBorder="1"/>
    <xf numFmtId="170" fontId="13" fillId="0" borderId="6" xfId="2" applyNumberFormat="1" applyFont="1" applyBorder="1"/>
    <xf numFmtId="170" fontId="13" fillId="0" borderId="11" xfId="2" applyNumberFormat="1" applyFont="1" applyBorder="1"/>
    <xf numFmtId="170" fontId="14" fillId="0" borderId="4" xfId="2" applyNumberFormat="1" applyFont="1" applyBorder="1"/>
  </cellXfs>
  <cellStyles count="4">
    <cellStyle name="Milliers" xfId="1" builtinId="3"/>
    <cellStyle name="Milliers 2" xfId="3"/>
    <cellStyle name="Normal" xfId="0" builtinId="0"/>
    <cellStyle name="Pourcentage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E5E8EC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FABAB"/>
      <rgbColor rgb="FF003366"/>
      <rgbColor rgb="FF339966"/>
      <rgbColor rgb="FF003300"/>
      <rgbColor rgb="FF1B1B1B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zoomScaleNormal="100" workbookViewId="0">
      <pane xSplit="2" topLeftCell="C1" activePane="topRight" state="frozen"/>
      <selection pane="topRight" activeCell="O5" sqref="O5"/>
    </sheetView>
  </sheetViews>
  <sheetFormatPr baseColWidth="10" defaultColWidth="9.140625" defaultRowHeight="15" x14ac:dyDescent="0.2"/>
  <cols>
    <col min="1" max="1" width="5.5703125" style="1" customWidth="1"/>
    <col min="2" max="2" width="37.5703125" style="1" customWidth="1"/>
    <col min="3" max="4" width="14.5703125" style="1" customWidth="1"/>
    <col min="5" max="5" width="15.85546875" style="1" customWidth="1"/>
    <col min="6" max="10" width="14.5703125" style="1" customWidth="1"/>
    <col min="11" max="11" width="13" style="1" customWidth="1"/>
    <col min="12" max="12" width="12.28515625" style="1" customWidth="1"/>
    <col min="13" max="17" width="12" style="1" customWidth="1"/>
    <col min="18" max="16384" width="9.140625" style="1"/>
  </cols>
  <sheetData>
    <row r="1" spans="1:17" ht="15.75" thickBot="1" x14ac:dyDescent="0.25">
      <c r="B1" s="2" t="s">
        <v>0</v>
      </c>
    </row>
    <row r="2" spans="1:17" ht="15.75" thickBot="1" x14ac:dyDescent="0.3">
      <c r="B2" s="3"/>
      <c r="C2" s="4">
        <v>2013</v>
      </c>
      <c r="D2" s="5">
        <v>2014</v>
      </c>
      <c r="E2" s="5">
        <v>2015</v>
      </c>
      <c r="F2" s="5">
        <v>2016</v>
      </c>
      <c r="G2" s="5">
        <v>2017</v>
      </c>
      <c r="H2" s="5">
        <v>2018</v>
      </c>
      <c r="I2" s="5">
        <v>2019</v>
      </c>
      <c r="J2" s="5">
        <v>2020</v>
      </c>
      <c r="K2" s="5">
        <v>2021</v>
      </c>
      <c r="L2" s="5">
        <v>2022</v>
      </c>
      <c r="M2" s="5">
        <v>2023</v>
      </c>
      <c r="N2" s="5">
        <v>2024</v>
      </c>
      <c r="O2" s="5" t="s">
        <v>105</v>
      </c>
    </row>
    <row r="3" spans="1:17" x14ac:dyDescent="0.25">
      <c r="B3" s="6" t="s">
        <v>1</v>
      </c>
      <c r="C3" s="7">
        <v>2603554</v>
      </c>
      <c r="D3" s="8">
        <v>2663703</v>
      </c>
      <c r="E3" s="8">
        <v>2734091</v>
      </c>
      <c r="F3" s="8">
        <v>2826022</v>
      </c>
      <c r="G3" s="8">
        <v>2965310</v>
      </c>
      <c r="H3" s="8">
        <v>3122834</v>
      </c>
      <c r="I3" s="8">
        <v>3292367</v>
      </c>
      <c r="J3" s="8">
        <v>3352433</v>
      </c>
      <c r="K3" s="8">
        <v>3451804</v>
      </c>
      <c r="L3" s="8">
        <v>3704613</v>
      </c>
      <c r="M3" s="8">
        <v>3876967</v>
      </c>
      <c r="N3" s="8">
        <v>4033193</v>
      </c>
      <c r="O3" s="151">
        <v>4.0295932361559927E-2</v>
      </c>
    </row>
    <row r="4" spans="1:17" x14ac:dyDescent="0.25">
      <c r="B4" s="6" t="s">
        <v>2</v>
      </c>
      <c r="C4" s="7">
        <v>87324</v>
      </c>
      <c r="D4" s="8">
        <v>93612</v>
      </c>
      <c r="E4" s="8">
        <v>101762</v>
      </c>
      <c r="F4" s="8">
        <v>108566</v>
      </c>
      <c r="G4" s="8">
        <v>111190</v>
      </c>
      <c r="H4" s="8">
        <v>102062</v>
      </c>
      <c r="I4" s="8">
        <v>112988</v>
      </c>
      <c r="J4" s="8">
        <v>103782</v>
      </c>
      <c r="K4" s="8">
        <v>111509</v>
      </c>
      <c r="L4" s="8">
        <v>122746</v>
      </c>
      <c r="M4" s="8">
        <v>120572</v>
      </c>
      <c r="N4" s="8">
        <v>122034</v>
      </c>
      <c r="O4" s="152">
        <v>1.21255349500713E-2</v>
      </c>
    </row>
    <row r="5" spans="1:17" ht="15.75" thickBot="1" x14ac:dyDescent="0.3">
      <c r="B5" s="6" t="s">
        <v>3</v>
      </c>
      <c r="C5" s="7">
        <v>6217</v>
      </c>
      <c r="D5" s="8">
        <v>6229</v>
      </c>
      <c r="E5" s="8">
        <v>6282</v>
      </c>
      <c r="F5" s="8">
        <v>6182</v>
      </c>
      <c r="G5" s="8">
        <v>5650</v>
      </c>
      <c r="H5" s="8">
        <v>5805</v>
      </c>
      <c r="I5" s="8">
        <v>5886</v>
      </c>
      <c r="J5" s="8">
        <v>6094</v>
      </c>
      <c r="K5" s="8">
        <v>5985</v>
      </c>
      <c r="L5" s="8">
        <v>6084</v>
      </c>
      <c r="M5" s="8">
        <v>6179</v>
      </c>
      <c r="N5" s="8">
        <v>6108</v>
      </c>
      <c r="O5" s="153">
        <v>-1.1490532448616309E-2</v>
      </c>
    </row>
    <row r="6" spans="1:17" ht="15.75" thickBot="1" x14ac:dyDescent="0.3">
      <c r="A6" s="9"/>
      <c r="B6" s="10" t="s">
        <v>4</v>
      </c>
      <c r="C6" s="11">
        <v>2697095</v>
      </c>
      <c r="D6" s="11">
        <v>2763544</v>
      </c>
      <c r="E6" s="11">
        <v>2842135</v>
      </c>
      <c r="F6" s="11">
        <v>2940770</v>
      </c>
      <c r="G6" s="11">
        <v>3082150</v>
      </c>
      <c r="H6" s="11">
        <v>3230701</v>
      </c>
      <c r="I6" s="11">
        <v>3411241</v>
      </c>
      <c r="J6" s="11">
        <v>3462309</v>
      </c>
      <c r="K6" s="11">
        <v>3569298</v>
      </c>
      <c r="L6" s="11">
        <v>3833443</v>
      </c>
      <c r="M6" s="11">
        <v>4003718</v>
      </c>
      <c r="N6" s="11">
        <v>4161335</v>
      </c>
      <c r="O6" s="154">
        <v>3.9367657762110042E-2</v>
      </c>
    </row>
    <row r="7" spans="1:17" x14ac:dyDescent="0.2">
      <c r="B7" s="12"/>
      <c r="C7" s="13"/>
      <c r="D7" s="12"/>
      <c r="E7" s="14"/>
      <c r="F7" s="14"/>
      <c r="G7" s="14"/>
      <c r="H7" s="14"/>
      <c r="I7" s="12"/>
      <c r="J7" s="12"/>
      <c r="K7" s="12"/>
      <c r="L7" s="12"/>
      <c r="M7" s="12"/>
      <c r="N7" s="12"/>
      <c r="O7" s="12"/>
      <c r="P7" s="12"/>
      <c r="Q7" s="12"/>
    </row>
    <row r="8" spans="1:17" x14ac:dyDescent="0.2">
      <c r="B8" s="2" t="s">
        <v>5</v>
      </c>
      <c r="E8" s="15"/>
      <c r="F8" s="15"/>
      <c r="G8" s="15"/>
      <c r="H8" s="15"/>
    </row>
    <row r="9" spans="1:17" s="15" customFormat="1" x14ac:dyDescent="0.25">
      <c r="B9" s="16"/>
      <c r="C9" s="17">
        <v>2013</v>
      </c>
      <c r="D9" s="17">
        <v>2014</v>
      </c>
      <c r="E9" s="17">
        <v>2015</v>
      </c>
      <c r="F9" s="17">
        <v>2016</v>
      </c>
      <c r="G9" s="17">
        <v>2017</v>
      </c>
      <c r="H9" s="17">
        <v>2018</v>
      </c>
      <c r="I9" s="17">
        <v>2019</v>
      </c>
      <c r="J9" s="17">
        <v>2020</v>
      </c>
      <c r="K9" s="17">
        <v>2021</v>
      </c>
      <c r="L9" s="17">
        <v>2022</v>
      </c>
      <c r="M9" s="17">
        <v>2023</v>
      </c>
      <c r="N9" s="17">
        <v>2024</v>
      </c>
    </row>
    <row r="10" spans="1:17" x14ac:dyDescent="0.25">
      <c r="B10" s="18" t="s">
        <v>6</v>
      </c>
      <c r="C10" s="19">
        <v>1351197</v>
      </c>
      <c r="D10" s="19">
        <v>1393519</v>
      </c>
      <c r="E10" s="19">
        <v>1425208</v>
      </c>
      <c r="F10" s="19">
        <v>1460031</v>
      </c>
      <c r="G10" s="19">
        <v>1524480</v>
      </c>
      <c r="H10" s="19">
        <v>1543964</v>
      </c>
      <c r="I10" s="19">
        <v>1579286</v>
      </c>
      <c r="J10" s="19">
        <v>1610042</v>
      </c>
      <c r="K10" s="19">
        <v>1649693</v>
      </c>
      <c r="L10" s="19">
        <v>1688821</v>
      </c>
      <c r="M10" s="19">
        <v>1749644</v>
      </c>
      <c r="N10" s="19">
        <v>1812984</v>
      </c>
    </row>
    <row r="11" spans="1:17" x14ac:dyDescent="0.25">
      <c r="B11" s="18" t="s">
        <v>7</v>
      </c>
      <c r="C11" s="19">
        <v>561726</v>
      </c>
      <c r="D11" s="19">
        <v>557179</v>
      </c>
      <c r="E11" s="19">
        <v>560228</v>
      </c>
      <c r="F11" s="19">
        <v>565139</v>
      </c>
      <c r="G11" s="19">
        <v>579839</v>
      </c>
      <c r="H11" s="19">
        <v>591609</v>
      </c>
      <c r="I11" s="19">
        <v>590320</v>
      </c>
      <c r="J11" s="19">
        <v>599937</v>
      </c>
      <c r="K11" s="19">
        <v>584431</v>
      </c>
      <c r="L11" s="19">
        <v>599255</v>
      </c>
      <c r="M11" s="19">
        <v>614835</v>
      </c>
      <c r="N11" s="19">
        <v>613923</v>
      </c>
    </row>
    <row r="12" spans="1:17" x14ac:dyDescent="0.25">
      <c r="B12" s="18" t="s">
        <v>8</v>
      </c>
      <c r="C12" s="19" t="s">
        <v>9</v>
      </c>
      <c r="D12" s="19" t="s">
        <v>9</v>
      </c>
      <c r="E12" s="19" t="s">
        <v>9</v>
      </c>
      <c r="F12" s="19">
        <v>30785</v>
      </c>
      <c r="G12" s="19">
        <v>317969</v>
      </c>
      <c r="H12" s="19">
        <v>459856</v>
      </c>
      <c r="I12" s="19">
        <v>530616</v>
      </c>
      <c r="J12" s="19">
        <v>605500</v>
      </c>
      <c r="K12" s="19">
        <v>631353</v>
      </c>
      <c r="L12" s="19">
        <v>721612</v>
      </c>
      <c r="M12" s="19">
        <v>761794</v>
      </c>
      <c r="N12" s="19">
        <v>832724</v>
      </c>
    </row>
    <row r="13" spans="1:17" x14ac:dyDescent="0.25">
      <c r="B13" s="18" t="s">
        <v>10</v>
      </c>
      <c r="C13" s="19">
        <v>503115</v>
      </c>
      <c r="D13" s="19">
        <v>529964</v>
      </c>
      <c r="E13" s="19">
        <v>547815</v>
      </c>
      <c r="F13" s="19">
        <v>516946</v>
      </c>
      <c r="G13" s="19">
        <v>274411</v>
      </c>
      <c r="H13" s="19">
        <v>232089</v>
      </c>
      <c r="I13" s="19">
        <v>231891</v>
      </c>
      <c r="J13" s="19">
        <v>228019</v>
      </c>
      <c r="K13" s="19">
        <v>249981</v>
      </c>
      <c r="L13" s="19">
        <v>262001</v>
      </c>
      <c r="M13" s="19">
        <v>269272</v>
      </c>
      <c r="N13" s="19">
        <v>270276</v>
      </c>
    </row>
    <row r="14" spans="1:17" x14ac:dyDescent="0.25">
      <c r="B14" s="18" t="s">
        <v>11</v>
      </c>
      <c r="C14" s="19">
        <v>21429</v>
      </c>
      <c r="D14" s="19">
        <v>24726</v>
      </c>
      <c r="E14" s="19">
        <v>28320</v>
      </c>
      <c r="F14" s="19">
        <v>31594</v>
      </c>
      <c r="G14" s="19">
        <v>35497</v>
      </c>
      <c r="H14" s="19">
        <v>38890</v>
      </c>
      <c r="I14" s="19">
        <v>43105</v>
      </c>
      <c r="J14" s="19">
        <v>46163</v>
      </c>
      <c r="K14" s="19">
        <v>49514</v>
      </c>
      <c r="L14" s="19">
        <v>53670</v>
      </c>
      <c r="M14" s="19">
        <v>55550</v>
      </c>
      <c r="N14" s="19">
        <v>57480</v>
      </c>
    </row>
    <row r="15" spans="1:17" x14ac:dyDescent="0.25">
      <c r="B15" s="18" t="s">
        <v>12</v>
      </c>
      <c r="C15" s="19">
        <v>4256</v>
      </c>
      <c r="D15" s="19">
        <v>4354</v>
      </c>
      <c r="E15" s="19">
        <v>4546</v>
      </c>
      <c r="F15" s="19">
        <v>4775</v>
      </c>
      <c r="G15" s="19">
        <v>4949</v>
      </c>
      <c r="H15" s="19">
        <v>5176</v>
      </c>
      <c r="I15" s="19">
        <v>5205</v>
      </c>
      <c r="J15" s="19">
        <v>4887</v>
      </c>
      <c r="K15" s="19">
        <v>4645</v>
      </c>
      <c r="L15" s="19">
        <v>4381</v>
      </c>
      <c r="M15" s="19">
        <v>4131</v>
      </c>
      <c r="N15" s="19">
        <v>3858</v>
      </c>
    </row>
    <row r="16" spans="1:17" x14ac:dyDescent="0.25">
      <c r="B16" s="18" t="s">
        <v>13</v>
      </c>
      <c r="C16" s="19">
        <v>1721</v>
      </c>
      <c r="D16" s="19">
        <v>1749</v>
      </c>
      <c r="E16" s="19">
        <v>1589</v>
      </c>
      <c r="F16" s="19">
        <v>1536</v>
      </c>
      <c r="G16" s="19">
        <v>856</v>
      </c>
      <c r="H16" s="19">
        <v>369</v>
      </c>
      <c r="I16" s="19" t="s">
        <v>9</v>
      </c>
      <c r="J16" s="19" t="s">
        <v>9</v>
      </c>
      <c r="K16" s="19" t="s">
        <v>9</v>
      </c>
      <c r="L16" s="19" t="s">
        <v>9</v>
      </c>
      <c r="M16" s="19" t="s">
        <v>9</v>
      </c>
      <c r="N16" s="19" t="s">
        <v>9</v>
      </c>
    </row>
    <row r="17" spans="2:15" s="15" customFormat="1" x14ac:dyDescent="0.25">
      <c r="B17" s="18" t="s">
        <v>14</v>
      </c>
      <c r="C17" s="19">
        <v>65361</v>
      </c>
      <c r="D17" s="19">
        <v>65339</v>
      </c>
      <c r="E17" s="19">
        <v>64988</v>
      </c>
      <c r="F17" s="19">
        <v>61664</v>
      </c>
      <c r="G17" s="19">
        <v>69242</v>
      </c>
      <c r="H17" s="19">
        <v>73272</v>
      </c>
      <c r="I17" s="19">
        <v>109652</v>
      </c>
      <c r="J17" s="19">
        <v>74470</v>
      </c>
      <c r="K17" s="19">
        <v>92339</v>
      </c>
      <c r="L17" s="19">
        <v>117186</v>
      </c>
      <c r="M17" s="19">
        <v>122855</v>
      </c>
      <c r="N17" s="19">
        <v>124511</v>
      </c>
    </row>
    <row r="18" spans="2:15" x14ac:dyDescent="0.25">
      <c r="B18" s="20" t="s">
        <v>15</v>
      </c>
      <c r="C18" s="21">
        <v>188290</v>
      </c>
      <c r="D18" s="21">
        <v>186714</v>
      </c>
      <c r="E18" s="21">
        <v>209441</v>
      </c>
      <c r="F18" s="21">
        <v>268300</v>
      </c>
      <c r="G18" s="21">
        <v>274907</v>
      </c>
      <c r="H18" s="21">
        <v>285476</v>
      </c>
      <c r="I18" s="21">
        <v>321166</v>
      </c>
      <c r="J18" s="21">
        <v>293291</v>
      </c>
      <c r="K18" s="21">
        <v>307342</v>
      </c>
      <c r="L18" s="21">
        <v>386517</v>
      </c>
      <c r="M18" s="21">
        <v>425637</v>
      </c>
      <c r="N18" s="21">
        <v>445579</v>
      </c>
    </row>
    <row r="19" spans="2:15" x14ac:dyDescent="0.25">
      <c r="B19" s="22" t="s">
        <v>4</v>
      </c>
      <c r="C19" s="23">
        <v>2697095</v>
      </c>
      <c r="D19" s="24">
        <v>2763544</v>
      </c>
      <c r="E19" s="24">
        <v>2842135</v>
      </c>
      <c r="F19" s="24">
        <v>2940770</v>
      </c>
      <c r="G19" s="24">
        <v>3082150</v>
      </c>
      <c r="H19" s="24">
        <v>3230701</v>
      </c>
      <c r="I19" s="24">
        <v>3411241</v>
      </c>
      <c r="J19" s="24">
        <v>3462309</v>
      </c>
      <c r="K19" s="24">
        <v>3569298</v>
      </c>
      <c r="L19" s="24">
        <v>3833443</v>
      </c>
      <c r="M19" s="24">
        <v>4003718</v>
      </c>
      <c r="N19" s="24">
        <v>4161335</v>
      </c>
    </row>
    <row r="20" spans="2:15" x14ac:dyDescent="0.2">
      <c r="L20" s="25"/>
      <c r="O20" s="13"/>
    </row>
    <row r="21" spans="2:15" x14ac:dyDescent="0.2">
      <c r="B21" s="2" t="s">
        <v>16</v>
      </c>
    </row>
    <row r="22" spans="2:15" ht="63" customHeight="1" x14ac:dyDescent="0.2">
      <c r="B22" s="26"/>
      <c r="C22" s="27" t="s">
        <v>17</v>
      </c>
      <c r="D22" s="28" t="s">
        <v>18</v>
      </c>
      <c r="E22" s="28" t="s">
        <v>19</v>
      </c>
      <c r="F22" s="29" t="s">
        <v>20</v>
      </c>
    </row>
    <row r="23" spans="2:15" x14ac:dyDescent="0.25">
      <c r="B23" s="6" t="s">
        <v>21</v>
      </c>
      <c r="C23" s="30">
        <v>394067</v>
      </c>
      <c r="D23" s="30">
        <v>217</v>
      </c>
      <c r="E23" s="31">
        <v>48251</v>
      </c>
      <c r="F23" s="30">
        <v>442535</v>
      </c>
      <c r="G23" s="32"/>
    </row>
    <row r="24" spans="2:15" x14ac:dyDescent="0.25">
      <c r="B24" s="6" t="s">
        <v>22</v>
      </c>
      <c r="C24" s="33">
        <v>520783</v>
      </c>
      <c r="D24" s="33">
        <v>781978</v>
      </c>
      <c r="E24" s="34">
        <v>84741</v>
      </c>
      <c r="F24" s="30">
        <v>1387502</v>
      </c>
      <c r="G24" s="32"/>
    </row>
    <row r="25" spans="2:15" x14ac:dyDescent="0.25">
      <c r="B25" s="6" t="s">
        <v>23</v>
      </c>
      <c r="C25" s="33">
        <v>251856</v>
      </c>
      <c r="D25" s="33">
        <v>697</v>
      </c>
      <c r="E25" s="34">
        <v>93444</v>
      </c>
      <c r="F25" s="30">
        <v>345997</v>
      </c>
      <c r="G25" s="32"/>
      <c r="L25" s="25"/>
    </row>
    <row r="26" spans="2:15" s="15" customFormat="1" x14ac:dyDescent="0.25">
      <c r="B26" s="6" t="s">
        <v>24</v>
      </c>
      <c r="C26" s="33">
        <v>64888</v>
      </c>
      <c r="D26" s="33">
        <v>364183</v>
      </c>
      <c r="E26" s="34">
        <v>203012</v>
      </c>
      <c r="F26" s="30">
        <v>632083</v>
      </c>
      <c r="G26" s="32"/>
    </row>
    <row r="27" spans="2:15" s="15" customFormat="1" x14ac:dyDescent="0.25">
      <c r="B27" s="6" t="s">
        <v>25</v>
      </c>
      <c r="C27" s="33">
        <v>112332</v>
      </c>
      <c r="D27" s="33">
        <v>307031</v>
      </c>
      <c r="E27" s="34">
        <v>11804</v>
      </c>
      <c r="F27" s="30">
        <f>431167+1</f>
        <v>431168</v>
      </c>
      <c r="G27" s="32"/>
    </row>
    <row r="28" spans="2:15" ht="12.75" customHeight="1" x14ac:dyDescent="0.25">
      <c r="B28" s="6" t="s">
        <v>26</v>
      </c>
      <c r="C28" s="33" t="s">
        <v>9</v>
      </c>
      <c r="D28" s="33">
        <v>917713</v>
      </c>
      <c r="E28" s="34">
        <v>4327</v>
      </c>
      <c r="F28" s="30">
        <v>922040</v>
      </c>
      <c r="G28" s="35"/>
    </row>
    <row r="29" spans="2:15" x14ac:dyDescent="0.25">
      <c r="B29" s="10" t="s">
        <v>4</v>
      </c>
      <c r="C29" s="11">
        <v>1343926</v>
      </c>
      <c r="D29" s="11">
        <v>2371819</v>
      </c>
      <c r="E29" s="11">
        <v>445579</v>
      </c>
      <c r="F29" s="11">
        <f>4161325+10</f>
        <v>4161335</v>
      </c>
    </row>
    <row r="30" spans="2:15" ht="12" customHeight="1" x14ac:dyDescent="0.2">
      <c r="B30" s="134"/>
      <c r="C30" s="134"/>
      <c r="D30" s="134"/>
      <c r="E30" s="134"/>
      <c r="F30" s="134"/>
    </row>
    <row r="31" spans="2:15" x14ac:dyDescent="0.2">
      <c r="B31" s="36" t="s">
        <v>27</v>
      </c>
      <c r="C31" s="37"/>
      <c r="O31" s="13"/>
    </row>
    <row r="32" spans="2:15" x14ac:dyDescent="0.25">
      <c r="B32" s="38"/>
      <c r="C32" s="17">
        <v>2013</v>
      </c>
      <c r="D32" s="17">
        <v>2014</v>
      </c>
      <c r="E32" s="17">
        <v>2015</v>
      </c>
      <c r="F32" s="17">
        <v>2016</v>
      </c>
      <c r="G32" s="5">
        <v>2017</v>
      </c>
      <c r="H32" s="5">
        <v>2018</v>
      </c>
      <c r="I32" s="5">
        <v>2019</v>
      </c>
      <c r="J32" s="5">
        <v>2020</v>
      </c>
      <c r="K32" s="5">
        <v>2021</v>
      </c>
      <c r="L32" s="5">
        <v>2022</v>
      </c>
      <c r="M32" s="5">
        <v>2023</v>
      </c>
      <c r="N32" s="5">
        <v>2024</v>
      </c>
      <c r="O32" s="13"/>
    </row>
    <row r="33" spans="2:15" x14ac:dyDescent="0.25">
      <c r="B33" s="39" t="s">
        <v>28</v>
      </c>
      <c r="C33" s="40">
        <v>10480</v>
      </c>
      <c r="D33" s="40">
        <v>9883</v>
      </c>
      <c r="E33" s="40">
        <v>9702</v>
      </c>
      <c r="F33" s="40">
        <v>10775</v>
      </c>
      <c r="G33" s="40">
        <v>12929</v>
      </c>
      <c r="H33" s="40">
        <v>24736</v>
      </c>
      <c r="I33" s="40">
        <v>45588</v>
      </c>
      <c r="J33" s="40">
        <v>50370</v>
      </c>
      <c r="K33" s="40">
        <v>154688</v>
      </c>
      <c r="L33" s="40">
        <v>162194</v>
      </c>
      <c r="M33" s="40">
        <v>166314</v>
      </c>
      <c r="N33" s="40">
        <v>169991</v>
      </c>
      <c r="O33" s="13"/>
    </row>
    <row r="35" spans="2:15" ht="30" x14ac:dyDescent="0.2">
      <c r="B35" s="41" t="s">
        <v>29</v>
      </c>
      <c r="C35" s="42"/>
      <c r="D35" s="42"/>
      <c r="E35" s="42"/>
      <c r="F35" s="43"/>
    </row>
    <row r="36" spans="2:15" ht="12" customHeight="1" x14ac:dyDescent="0.2">
      <c r="B36" s="135" t="s">
        <v>30</v>
      </c>
      <c r="C36" s="135"/>
      <c r="D36" s="135"/>
      <c r="E36" s="135"/>
      <c r="F36" s="135"/>
    </row>
    <row r="37" spans="2:15" ht="30" customHeight="1" x14ac:dyDescent="0.2">
      <c r="B37" s="135" t="s">
        <v>31</v>
      </c>
      <c r="C37" s="135"/>
      <c r="D37" s="135"/>
      <c r="E37" s="135"/>
      <c r="F37" s="135"/>
      <c r="G37" s="44"/>
    </row>
  </sheetData>
  <mergeCells count="3">
    <mergeCell ref="B30:F30"/>
    <mergeCell ref="B36:F36"/>
    <mergeCell ref="B37:F37"/>
  </mergeCells>
  <printOptions horizontalCentered="1"/>
  <pageMargins left="0.39374999999999999" right="0.39374999999999999" top="0.39374999999999999" bottom="0.196527777777778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zoomScaleNormal="100" workbookViewId="0">
      <selection activeCell="F18" sqref="F18"/>
    </sheetView>
  </sheetViews>
  <sheetFormatPr baseColWidth="10" defaultColWidth="9.140625" defaultRowHeight="15" x14ac:dyDescent="0.2"/>
  <cols>
    <col min="1" max="1" width="14.5703125" style="1" customWidth="1"/>
    <col min="2" max="2" width="16.42578125" style="1" customWidth="1"/>
    <col min="3" max="3" width="17.42578125" style="1" customWidth="1"/>
    <col min="4" max="4" width="14.7109375" style="1" customWidth="1"/>
    <col min="5" max="5" width="11" style="1" customWidth="1"/>
    <col min="6" max="16384" width="9.140625" style="1"/>
  </cols>
  <sheetData>
    <row r="1" spans="1:6" ht="35.25" customHeight="1" x14ac:dyDescent="0.2">
      <c r="A1" s="136" t="s">
        <v>32</v>
      </c>
      <c r="B1" s="136"/>
      <c r="C1" s="136"/>
      <c r="D1" s="45"/>
    </row>
    <row r="2" spans="1:6" x14ac:dyDescent="0.2">
      <c r="A2" s="46"/>
      <c r="B2" s="46"/>
      <c r="C2" s="46"/>
      <c r="D2" s="47"/>
    </row>
    <row r="3" spans="1:6" ht="30" x14ac:dyDescent="0.2">
      <c r="A3" s="48" t="s">
        <v>33</v>
      </c>
      <c r="B3" s="49" t="s">
        <v>34</v>
      </c>
      <c r="C3" s="49" t="s">
        <v>35</v>
      </c>
      <c r="D3" s="50" t="s">
        <v>20</v>
      </c>
      <c r="E3" s="50" t="s">
        <v>105</v>
      </c>
    </row>
    <row r="4" spans="1:6" ht="5.25" customHeight="1" x14ac:dyDescent="0.2">
      <c r="A4" s="51"/>
      <c r="B4" s="51"/>
      <c r="C4" s="51"/>
      <c r="D4" s="52"/>
      <c r="E4" s="143"/>
    </row>
    <row r="5" spans="1:6" ht="12" customHeight="1" x14ac:dyDescent="0.25">
      <c r="A5" s="53" t="s">
        <v>36</v>
      </c>
      <c r="B5" s="54">
        <v>5213</v>
      </c>
      <c r="C5" s="54">
        <v>5374</v>
      </c>
      <c r="D5" s="55">
        <v>10587</v>
      </c>
      <c r="E5" s="144">
        <v>-0.21676407486868388</v>
      </c>
      <c r="F5" s="141"/>
    </row>
    <row r="6" spans="1:6" x14ac:dyDescent="0.25">
      <c r="A6" s="53" t="s">
        <v>37</v>
      </c>
      <c r="B6" s="54">
        <v>14</v>
      </c>
      <c r="C6" s="54">
        <v>38964</v>
      </c>
      <c r="D6" s="55">
        <v>38978</v>
      </c>
      <c r="E6" s="144">
        <v>0.10704649379420039</v>
      </c>
      <c r="F6" s="141"/>
    </row>
    <row r="7" spans="1:6" ht="12" customHeight="1" x14ac:dyDescent="0.25">
      <c r="A7" s="53" t="s">
        <v>38</v>
      </c>
      <c r="B7" s="54">
        <v>1</v>
      </c>
      <c r="C7" s="54">
        <v>31493</v>
      </c>
      <c r="D7" s="55">
        <v>31494</v>
      </c>
      <c r="E7" s="144">
        <v>9.4263576665160942E-2</v>
      </c>
      <c r="F7" s="141"/>
    </row>
    <row r="8" spans="1:6" x14ac:dyDescent="0.25">
      <c r="A8" s="53" t="s">
        <v>39</v>
      </c>
      <c r="B8" s="54"/>
      <c r="C8" s="54">
        <v>38274</v>
      </c>
      <c r="D8" s="55">
        <v>38274</v>
      </c>
      <c r="E8" s="144">
        <v>-2.8677291645518244E-2</v>
      </c>
      <c r="F8" s="141"/>
    </row>
    <row r="9" spans="1:6" x14ac:dyDescent="0.25">
      <c r="A9" s="53" t="s">
        <v>40</v>
      </c>
      <c r="B9" s="54">
        <v>33</v>
      </c>
      <c r="C9" s="54">
        <v>67229</v>
      </c>
      <c r="D9" s="55">
        <v>67262</v>
      </c>
      <c r="E9" s="144">
        <v>-1.4057255097404076E-2</v>
      </c>
      <c r="F9" s="141"/>
    </row>
    <row r="10" spans="1:6" x14ac:dyDescent="0.25">
      <c r="A10" s="53" t="s">
        <v>41</v>
      </c>
      <c r="B10" s="54"/>
      <c r="C10" s="54">
        <v>86</v>
      </c>
      <c r="D10" s="55">
        <v>86</v>
      </c>
      <c r="E10" s="144">
        <v>0.21126760563380276</v>
      </c>
      <c r="F10" s="141"/>
    </row>
    <row r="11" spans="1:6" x14ac:dyDescent="0.25">
      <c r="A11" s="53" t="s">
        <v>42</v>
      </c>
      <c r="B11" s="54"/>
      <c r="C11" s="54">
        <v>65</v>
      </c>
      <c r="D11" s="55">
        <v>65</v>
      </c>
      <c r="E11" s="144">
        <v>-0.36274509803921573</v>
      </c>
      <c r="F11" s="141"/>
    </row>
    <row r="12" spans="1:6" x14ac:dyDescent="0.25">
      <c r="A12" s="53" t="s">
        <v>43</v>
      </c>
      <c r="B12" s="54">
        <v>4</v>
      </c>
      <c r="C12" s="54">
        <v>149195</v>
      </c>
      <c r="D12" s="55">
        <v>149199</v>
      </c>
      <c r="E12" s="144">
        <v>6.0729291823371723E-2</v>
      </c>
      <c r="F12" s="141"/>
    </row>
    <row r="13" spans="1:6" x14ac:dyDescent="0.25">
      <c r="A13" s="56" t="s">
        <v>20</v>
      </c>
      <c r="B13" s="55">
        <v>5265</v>
      </c>
      <c r="C13" s="55">
        <v>330680</v>
      </c>
      <c r="D13" s="55">
        <v>335945</v>
      </c>
      <c r="E13" s="144">
        <v>3.0626269319736554E-2</v>
      </c>
      <c r="F13" s="141"/>
    </row>
    <row r="15" spans="1:6" ht="30" x14ac:dyDescent="0.2">
      <c r="A15" s="50">
        <v>2022</v>
      </c>
      <c r="B15" s="49" t="s">
        <v>34</v>
      </c>
      <c r="C15" s="49" t="s">
        <v>35</v>
      </c>
      <c r="D15" s="50" t="s">
        <v>20</v>
      </c>
      <c r="E15" s="35"/>
    </row>
    <row r="16" spans="1:6" ht="6" customHeight="1" x14ac:dyDescent="0.2">
      <c r="A16" s="51"/>
      <c r="B16" s="51"/>
      <c r="C16" s="51"/>
      <c r="D16" s="52"/>
    </row>
    <row r="17" spans="1:5" ht="14.25" customHeight="1" x14ac:dyDescent="0.2">
      <c r="A17" s="53" t="s">
        <v>36</v>
      </c>
      <c r="B17" s="54">
        <v>6976</v>
      </c>
      <c r="C17" s="54">
        <v>6541</v>
      </c>
      <c r="D17" s="55">
        <v>13517</v>
      </c>
      <c r="E17" s="35"/>
    </row>
    <row r="18" spans="1:5" x14ac:dyDescent="0.2">
      <c r="A18" s="53" t="s">
        <v>37</v>
      </c>
      <c r="B18" s="54">
        <v>24</v>
      </c>
      <c r="C18" s="54">
        <v>35185</v>
      </c>
      <c r="D18" s="55">
        <v>35209</v>
      </c>
      <c r="E18" s="35"/>
    </row>
    <row r="19" spans="1:5" ht="12" customHeight="1" x14ac:dyDescent="0.2">
      <c r="A19" s="53" t="s">
        <v>38</v>
      </c>
      <c r="B19" s="54"/>
      <c r="C19" s="54">
        <v>28781</v>
      </c>
      <c r="D19" s="55">
        <v>28781</v>
      </c>
      <c r="E19" s="35"/>
    </row>
    <row r="20" spans="1:5" x14ac:dyDescent="0.2">
      <c r="A20" s="53" t="s">
        <v>39</v>
      </c>
      <c r="B20" s="54"/>
      <c r="C20" s="54">
        <v>39404</v>
      </c>
      <c r="D20" s="55">
        <v>39404</v>
      </c>
      <c r="E20" s="35"/>
    </row>
    <row r="21" spans="1:5" x14ac:dyDescent="0.2">
      <c r="A21" s="53" t="s">
        <v>40</v>
      </c>
      <c r="B21" s="54">
        <v>35</v>
      </c>
      <c r="C21" s="54">
        <v>68186</v>
      </c>
      <c r="D21" s="55">
        <v>68221</v>
      </c>
      <c r="E21" s="35"/>
    </row>
    <row r="22" spans="1:5" x14ac:dyDescent="0.2">
      <c r="A22" s="53" t="s">
        <v>41</v>
      </c>
      <c r="B22" s="54"/>
      <c r="C22" s="54">
        <v>71</v>
      </c>
      <c r="D22" s="55">
        <v>71</v>
      </c>
      <c r="E22" s="35"/>
    </row>
    <row r="23" spans="1:5" x14ac:dyDescent="0.2">
      <c r="A23" s="53" t="s">
        <v>42</v>
      </c>
      <c r="B23" s="54"/>
      <c r="C23" s="54">
        <v>102</v>
      </c>
      <c r="D23" s="55">
        <v>102</v>
      </c>
      <c r="E23" s="35"/>
    </row>
    <row r="24" spans="1:5" x14ac:dyDescent="0.2">
      <c r="A24" s="53" t="s">
        <v>43</v>
      </c>
      <c r="B24" s="54">
        <v>1</v>
      </c>
      <c r="C24" s="54">
        <v>140656</v>
      </c>
      <c r="D24" s="55">
        <v>140657</v>
      </c>
      <c r="E24" s="35"/>
    </row>
    <row r="25" spans="1:5" x14ac:dyDescent="0.2">
      <c r="A25" s="56" t="s">
        <v>20</v>
      </c>
      <c r="B25" s="55">
        <v>7036</v>
      </c>
      <c r="C25" s="55">
        <v>318926</v>
      </c>
      <c r="D25" s="55">
        <v>325962</v>
      </c>
      <c r="E25" s="35"/>
    </row>
    <row r="26" spans="1:5" ht="20.25" customHeight="1" x14ac:dyDescent="0.2">
      <c r="A26" s="57"/>
      <c r="B26" s="57"/>
      <c r="C26" s="57"/>
      <c r="D26" s="58"/>
    </row>
    <row r="27" spans="1:5" ht="30" x14ac:dyDescent="0.2">
      <c r="A27" s="50">
        <v>2021</v>
      </c>
      <c r="B27" s="49" t="s">
        <v>34</v>
      </c>
      <c r="C27" s="49" t="s">
        <v>35</v>
      </c>
      <c r="D27" s="50" t="s">
        <v>20</v>
      </c>
      <c r="E27" s="35"/>
    </row>
    <row r="28" spans="1:5" ht="6" customHeight="1" x14ac:dyDescent="0.2">
      <c r="A28" s="51"/>
      <c r="B28" s="51"/>
      <c r="C28" s="51"/>
      <c r="D28" s="52"/>
    </row>
    <row r="29" spans="1:5" ht="15.75" customHeight="1" x14ac:dyDescent="0.2">
      <c r="A29" s="53" t="s">
        <v>36</v>
      </c>
      <c r="B29" s="54">
        <v>7230</v>
      </c>
      <c r="C29" s="54">
        <v>6193</v>
      </c>
      <c r="D29" s="55">
        <v>13423</v>
      </c>
      <c r="E29" s="35"/>
    </row>
    <row r="30" spans="1:5" x14ac:dyDescent="0.2">
      <c r="A30" s="53" t="s">
        <v>37</v>
      </c>
      <c r="B30" s="54">
        <v>67</v>
      </c>
      <c r="C30" s="54">
        <v>32276</v>
      </c>
      <c r="D30" s="55">
        <v>32343</v>
      </c>
      <c r="E30" s="35"/>
    </row>
    <row r="31" spans="1:5" ht="12" customHeight="1" x14ac:dyDescent="0.2">
      <c r="A31" s="53" t="s">
        <v>38</v>
      </c>
      <c r="B31" s="54">
        <v>1</v>
      </c>
      <c r="C31" s="54">
        <v>25397</v>
      </c>
      <c r="D31" s="55">
        <v>25398</v>
      </c>
      <c r="E31" s="35"/>
    </row>
    <row r="32" spans="1:5" x14ac:dyDescent="0.2">
      <c r="A32" s="53" t="s">
        <v>39</v>
      </c>
      <c r="B32" s="54">
        <v>1</v>
      </c>
      <c r="C32" s="54">
        <v>32070</v>
      </c>
      <c r="D32" s="55">
        <v>32071</v>
      </c>
      <c r="E32" s="35"/>
    </row>
    <row r="33" spans="1:5" x14ac:dyDescent="0.2">
      <c r="A33" s="53" t="s">
        <v>40</v>
      </c>
      <c r="B33" s="54">
        <v>28</v>
      </c>
      <c r="C33" s="54">
        <v>72765</v>
      </c>
      <c r="D33" s="55">
        <v>72793</v>
      </c>
      <c r="E33" s="35"/>
    </row>
    <row r="34" spans="1:5" x14ac:dyDescent="0.2">
      <c r="A34" s="53" t="s">
        <v>41</v>
      </c>
      <c r="B34" s="54"/>
      <c r="C34" s="54">
        <v>58</v>
      </c>
      <c r="D34" s="55">
        <v>58</v>
      </c>
      <c r="E34" s="35"/>
    </row>
    <row r="35" spans="1:5" x14ac:dyDescent="0.2">
      <c r="A35" s="53" t="s">
        <v>42</v>
      </c>
      <c r="B35" s="54"/>
      <c r="C35" s="54">
        <v>82</v>
      </c>
      <c r="D35" s="55">
        <v>82</v>
      </c>
      <c r="E35" s="35"/>
    </row>
    <row r="36" spans="1:5" x14ac:dyDescent="0.2">
      <c r="A36" s="53" t="s">
        <v>43</v>
      </c>
      <c r="B36" s="54">
        <v>4</v>
      </c>
      <c r="C36" s="54">
        <v>113931</v>
      </c>
      <c r="D36" s="55">
        <v>113935</v>
      </c>
      <c r="E36" s="35"/>
    </row>
    <row r="37" spans="1:5" x14ac:dyDescent="0.2">
      <c r="A37" s="56" t="s">
        <v>20</v>
      </c>
      <c r="B37" s="55">
        <v>7331</v>
      </c>
      <c r="C37" s="55">
        <v>282772</v>
      </c>
      <c r="D37" s="55">
        <v>290103</v>
      </c>
      <c r="E37" s="35"/>
    </row>
    <row r="38" spans="1:5" x14ac:dyDescent="0.2">
      <c r="A38" s="57"/>
      <c r="B38" s="57"/>
      <c r="C38" s="57"/>
      <c r="D38" s="58"/>
    </row>
    <row r="39" spans="1:5" ht="14.25" customHeight="1" x14ac:dyDescent="0.2">
      <c r="A39" s="50">
        <v>2020</v>
      </c>
      <c r="B39" s="49" t="s">
        <v>34</v>
      </c>
      <c r="C39" s="49" t="s">
        <v>35</v>
      </c>
      <c r="D39" s="50" t="s">
        <v>20</v>
      </c>
      <c r="E39" s="35"/>
    </row>
    <row r="40" spans="1:5" x14ac:dyDescent="0.2">
      <c r="A40" s="51"/>
      <c r="B40" s="51"/>
      <c r="C40" s="51"/>
      <c r="D40" s="52"/>
    </row>
    <row r="41" spans="1:5" ht="14.25" customHeight="1" x14ac:dyDescent="0.2">
      <c r="A41" s="53" t="s">
        <v>36</v>
      </c>
      <c r="B41" s="54">
        <v>5878</v>
      </c>
      <c r="C41" s="54">
        <v>5848</v>
      </c>
      <c r="D41" s="55">
        <f t="shared" ref="D41:D49" si="0">C41+B41</f>
        <v>11726</v>
      </c>
      <c r="E41" s="35"/>
    </row>
    <row r="42" spans="1:5" ht="17.25" customHeight="1" x14ac:dyDescent="0.2">
      <c r="A42" s="53" t="s">
        <v>37</v>
      </c>
      <c r="B42" s="54">
        <v>13</v>
      </c>
      <c r="C42" s="54">
        <v>25493</v>
      </c>
      <c r="D42" s="55">
        <f t="shared" si="0"/>
        <v>25506</v>
      </c>
      <c r="E42" s="35"/>
    </row>
    <row r="43" spans="1:5" x14ac:dyDescent="0.2">
      <c r="A43" s="53" t="s">
        <v>38</v>
      </c>
      <c r="B43" s="54"/>
      <c r="C43" s="54">
        <v>23424</v>
      </c>
      <c r="D43" s="55">
        <f t="shared" si="0"/>
        <v>23424</v>
      </c>
      <c r="E43" s="35"/>
    </row>
    <row r="44" spans="1:5" x14ac:dyDescent="0.2">
      <c r="A44" s="53" t="s">
        <v>39</v>
      </c>
      <c r="B44" s="54"/>
      <c r="C44" s="54">
        <v>21029</v>
      </c>
      <c r="D44" s="55">
        <f t="shared" si="0"/>
        <v>21029</v>
      </c>
      <c r="E44" s="35"/>
    </row>
    <row r="45" spans="1:5" x14ac:dyDescent="0.2">
      <c r="A45" s="53" t="s">
        <v>40</v>
      </c>
      <c r="B45" s="54">
        <v>32</v>
      </c>
      <c r="C45" s="54">
        <v>62410</v>
      </c>
      <c r="D45" s="55">
        <f t="shared" si="0"/>
        <v>62442</v>
      </c>
      <c r="E45" s="35"/>
    </row>
    <row r="46" spans="1:5" x14ac:dyDescent="0.2">
      <c r="A46" s="53" t="s">
        <v>41</v>
      </c>
      <c r="B46" s="54"/>
      <c r="C46" s="54">
        <v>154</v>
      </c>
      <c r="D46" s="55">
        <f t="shared" si="0"/>
        <v>154</v>
      </c>
      <c r="E46" s="35"/>
    </row>
    <row r="47" spans="1:5" x14ac:dyDescent="0.2">
      <c r="A47" s="53" t="s">
        <v>42</v>
      </c>
      <c r="B47" s="54"/>
      <c r="C47" s="54">
        <v>16</v>
      </c>
      <c r="D47" s="55">
        <f t="shared" si="0"/>
        <v>16</v>
      </c>
      <c r="E47" s="35"/>
    </row>
    <row r="48" spans="1:5" x14ac:dyDescent="0.2">
      <c r="A48" s="53" t="s">
        <v>43</v>
      </c>
      <c r="B48" s="54">
        <v>1</v>
      </c>
      <c r="C48" s="54">
        <v>91014</v>
      </c>
      <c r="D48" s="55">
        <f t="shared" si="0"/>
        <v>91015</v>
      </c>
      <c r="E48" s="35"/>
    </row>
    <row r="49" spans="1:5" x14ac:dyDescent="0.2">
      <c r="A49" s="56" t="s">
        <v>20</v>
      </c>
      <c r="B49" s="55">
        <v>5924</v>
      </c>
      <c r="C49" s="55">
        <v>229388</v>
      </c>
      <c r="D49" s="55">
        <f t="shared" si="0"/>
        <v>235312</v>
      </c>
      <c r="E49" s="35"/>
    </row>
    <row r="50" spans="1:5" x14ac:dyDescent="0.2">
      <c r="A50" s="59"/>
      <c r="B50" s="59"/>
      <c r="C50" s="59"/>
      <c r="D50" s="60"/>
    </row>
    <row r="51" spans="1:5" x14ac:dyDescent="0.2">
      <c r="A51" s="46"/>
      <c r="B51" s="46"/>
      <c r="C51" s="46"/>
      <c r="D51" s="47"/>
    </row>
    <row r="52" spans="1:5" ht="27.75" customHeight="1" x14ac:dyDescent="0.2">
      <c r="A52" s="50">
        <v>2019</v>
      </c>
      <c r="B52" s="49" t="s">
        <v>34</v>
      </c>
      <c r="C52" s="49" t="s">
        <v>35</v>
      </c>
      <c r="D52" s="50" t="s">
        <v>20</v>
      </c>
      <c r="E52" s="35"/>
    </row>
    <row r="53" spans="1:5" x14ac:dyDescent="0.2">
      <c r="A53" s="51"/>
      <c r="B53" s="51"/>
      <c r="C53" s="51"/>
      <c r="D53" s="52"/>
    </row>
    <row r="54" spans="1:5" ht="14.25" customHeight="1" x14ac:dyDescent="0.2">
      <c r="A54" s="53" t="s">
        <v>36</v>
      </c>
      <c r="B54" s="54">
        <v>5878</v>
      </c>
      <c r="C54" s="54">
        <v>7046</v>
      </c>
      <c r="D54" s="55">
        <v>12924</v>
      </c>
      <c r="E54" s="35"/>
    </row>
    <row r="55" spans="1:5" ht="12" customHeight="1" x14ac:dyDescent="0.2">
      <c r="A55" s="53" t="s">
        <v>37</v>
      </c>
      <c r="B55" s="54">
        <v>13</v>
      </c>
      <c r="C55" s="54">
        <v>28632</v>
      </c>
      <c r="D55" s="55">
        <v>28645</v>
      </c>
      <c r="E55" s="35"/>
    </row>
    <row r="56" spans="1:5" x14ac:dyDescent="0.2">
      <c r="A56" s="53" t="s">
        <v>38</v>
      </c>
      <c r="B56" s="54"/>
      <c r="C56" s="54">
        <v>26797</v>
      </c>
      <c r="D56" s="55">
        <v>26797</v>
      </c>
      <c r="E56" s="35"/>
    </row>
    <row r="57" spans="1:5" x14ac:dyDescent="0.2">
      <c r="A57" s="53" t="s">
        <v>39</v>
      </c>
      <c r="B57" s="61"/>
      <c r="C57" s="54">
        <v>25249</v>
      </c>
      <c r="D57" s="55">
        <v>25249</v>
      </c>
      <c r="E57" s="35"/>
    </row>
    <row r="58" spans="1:5" x14ac:dyDescent="0.2">
      <c r="A58" s="53" t="s">
        <v>40</v>
      </c>
      <c r="B58" s="54">
        <v>32</v>
      </c>
      <c r="C58" s="54">
        <v>71522</v>
      </c>
      <c r="D58" s="55">
        <v>71554</v>
      </c>
      <c r="E58" s="35"/>
    </row>
    <row r="59" spans="1:5" x14ac:dyDescent="0.2">
      <c r="A59" s="53" t="s">
        <v>41</v>
      </c>
      <c r="B59" s="54"/>
      <c r="C59" s="54">
        <v>327</v>
      </c>
      <c r="D59" s="55">
        <v>327</v>
      </c>
      <c r="E59" s="35"/>
    </row>
    <row r="60" spans="1:5" x14ac:dyDescent="0.2">
      <c r="A60" s="53" t="s">
        <v>42</v>
      </c>
      <c r="B60" s="54"/>
      <c r="C60" s="54">
        <v>9</v>
      </c>
      <c r="D60" s="55">
        <v>9</v>
      </c>
      <c r="E60" s="35"/>
    </row>
    <row r="61" spans="1:5" x14ac:dyDescent="0.2">
      <c r="A61" s="53" t="s">
        <v>43</v>
      </c>
      <c r="B61" s="54">
        <v>1</v>
      </c>
      <c r="C61" s="54">
        <v>127921</v>
      </c>
      <c r="D61" s="55">
        <v>127922</v>
      </c>
      <c r="E61" s="35"/>
    </row>
    <row r="62" spans="1:5" x14ac:dyDescent="0.2">
      <c r="A62" s="56" t="s">
        <v>20</v>
      </c>
      <c r="B62" s="55">
        <v>5924</v>
      </c>
      <c r="C62" s="55">
        <v>287503</v>
      </c>
      <c r="D62" s="55">
        <v>293427</v>
      </c>
      <c r="E62" s="35"/>
    </row>
    <row r="63" spans="1:5" x14ac:dyDescent="0.2">
      <c r="A63" s="59"/>
      <c r="B63" s="59"/>
      <c r="C63" s="59"/>
      <c r="D63" s="60"/>
    </row>
    <row r="64" spans="1:5" x14ac:dyDescent="0.2">
      <c r="A64" s="46"/>
      <c r="B64" s="46"/>
      <c r="C64" s="46"/>
      <c r="D64" s="47"/>
    </row>
    <row r="65" spans="1:5" ht="12" customHeight="1" x14ac:dyDescent="0.2">
      <c r="A65" s="50">
        <v>2018</v>
      </c>
      <c r="B65" s="49" t="s">
        <v>34</v>
      </c>
      <c r="C65" s="49" t="s">
        <v>35</v>
      </c>
      <c r="D65" s="50" t="s">
        <v>20</v>
      </c>
      <c r="E65" s="35"/>
    </row>
    <row r="66" spans="1:5" x14ac:dyDescent="0.2">
      <c r="A66" s="51"/>
      <c r="B66" s="51"/>
      <c r="C66" s="51"/>
      <c r="D66" s="52"/>
    </row>
    <row r="67" spans="1:5" ht="13.5" customHeight="1" x14ac:dyDescent="0.2">
      <c r="A67" s="53" t="s">
        <v>36</v>
      </c>
      <c r="B67" s="54">
        <v>7096</v>
      </c>
      <c r="C67" s="54">
        <v>6391</v>
      </c>
      <c r="D67" s="55">
        <v>13487</v>
      </c>
      <c r="E67" s="35"/>
    </row>
    <row r="68" spans="1:5" ht="12" customHeight="1" x14ac:dyDescent="0.2">
      <c r="A68" s="53" t="s">
        <v>37</v>
      </c>
      <c r="B68" s="54">
        <v>11</v>
      </c>
      <c r="C68" s="54">
        <v>26294</v>
      </c>
      <c r="D68" s="55">
        <v>26305</v>
      </c>
      <c r="E68" s="35"/>
    </row>
    <row r="69" spans="1:5" x14ac:dyDescent="0.2">
      <c r="A69" s="53" t="s">
        <v>38</v>
      </c>
      <c r="B69" s="54"/>
      <c r="C69" s="54">
        <v>28614</v>
      </c>
      <c r="D69" s="55">
        <v>28614</v>
      </c>
      <c r="E69" s="35"/>
    </row>
    <row r="70" spans="1:5" x14ac:dyDescent="0.2">
      <c r="A70" s="53" t="s">
        <v>39</v>
      </c>
      <c r="B70" s="54"/>
      <c r="C70" s="54">
        <v>12539</v>
      </c>
      <c r="D70" s="55">
        <v>12539</v>
      </c>
      <c r="E70" s="35"/>
    </row>
    <row r="71" spans="1:5" x14ac:dyDescent="0.2">
      <c r="A71" s="53" t="s">
        <v>40</v>
      </c>
      <c r="B71" s="54">
        <v>28</v>
      </c>
      <c r="C71" s="54">
        <v>79135</v>
      </c>
      <c r="D71" s="55">
        <v>79163</v>
      </c>
      <c r="E71" s="35"/>
    </row>
    <row r="72" spans="1:5" x14ac:dyDescent="0.2">
      <c r="A72" s="53" t="s">
        <v>41</v>
      </c>
      <c r="B72" s="54"/>
      <c r="C72" s="54">
        <v>357</v>
      </c>
      <c r="D72" s="55">
        <v>357</v>
      </c>
      <c r="E72" s="35"/>
    </row>
    <row r="73" spans="1:5" x14ac:dyDescent="0.2">
      <c r="A73" s="53" t="s">
        <v>42</v>
      </c>
      <c r="B73" s="54"/>
      <c r="C73" s="54">
        <v>15</v>
      </c>
      <c r="D73" s="55">
        <v>15</v>
      </c>
      <c r="E73" s="35"/>
    </row>
    <row r="74" spans="1:5" x14ac:dyDescent="0.2">
      <c r="A74" s="53" t="s">
        <v>43</v>
      </c>
      <c r="B74" s="61">
        <v>5</v>
      </c>
      <c r="C74" s="54">
        <v>114076</v>
      </c>
      <c r="D74" s="55">
        <v>114081</v>
      </c>
      <c r="E74" s="32"/>
    </row>
    <row r="75" spans="1:5" x14ac:dyDescent="0.2">
      <c r="A75" s="56" t="s">
        <v>20</v>
      </c>
      <c r="B75" s="55">
        <v>7140</v>
      </c>
      <c r="C75" s="55">
        <v>267421</v>
      </c>
      <c r="D75" s="55">
        <v>274561</v>
      </c>
      <c r="E75" s="35"/>
    </row>
    <row r="76" spans="1:5" x14ac:dyDescent="0.2">
      <c r="A76" s="59"/>
      <c r="B76" s="59"/>
      <c r="C76" s="59"/>
      <c r="D76" s="60"/>
    </row>
    <row r="77" spans="1:5" ht="4.5" customHeight="1" x14ac:dyDescent="0.2">
      <c r="A77" s="46"/>
      <c r="B77" s="46"/>
      <c r="C77" s="46"/>
      <c r="D77" s="47"/>
    </row>
    <row r="78" spans="1:5" ht="14.25" customHeight="1" x14ac:dyDescent="0.2">
      <c r="A78" s="50">
        <v>2017</v>
      </c>
      <c r="B78" s="49" t="s">
        <v>34</v>
      </c>
      <c r="C78" s="49" t="s">
        <v>35</v>
      </c>
      <c r="D78" s="50" t="s">
        <v>20</v>
      </c>
      <c r="E78" s="35"/>
    </row>
    <row r="79" spans="1:5" x14ac:dyDescent="0.2">
      <c r="A79" s="51"/>
      <c r="B79" s="51"/>
      <c r="C79" s="51"/>
      <c r="D79" s="52"/>
    </row>
    <row r="80" spans="1:5" ht="15" customHeight="1" x14ac:dyDescent="0.2">
      <c r="A80" s="53" t="s">
        <v>36</v>
      </c>
      <c r="B80" s="54">
        <v>6750</v>
      </c>
      <c r="C80" s="54">
        <v>5741</v>
      </c>
      <c r="D80" s="55">
        <v>12491</v>
      </c>
      <c r="E80" s="35"/>
    </row>
    <row r="81" spans="1:5" ht="12.75" customHeight="1" x14ac:dyDescent="0.2">
      <c r="A81" s="53" t="s">
        <v>37</v>
      </c>
      <c r="B81" s="54">
        <v>14</v>
      </c>
      <c r="C81" s="54">
        <v>28485</v>
      </c>
      <c r="D81" s="55">
        <v>28499</v>
      </c>
      <c r="E81" s="32"/>
    </row>
    <row r="82" spans="1:5" ht="12" customHeight="1" x14ac:dyDescent="0.2">
      <c r="A82" s="53" t="s">
        <v>38</v>
      </c>
      <c r="B82" s="54"/>
      <c r="C82" s="54">
        <v>30292</v>
      </c>
      <c r="D82" s="55">
        <v>30292</v>
      </c>
      <c r="E82" s="35"/>
    </row>
    <row r="83" spans="1:5" x14ac:dyDescent="0.2">
      <c r="A83" s="53" t="s">
        <v>39</v>
      </c>
      <c r="B83" s="61">
        <v>1</v>
      </c>
      <c r="C83" s="54">
        <v>9900</v>
      </c>
      <c r="D83" s="55">
        <v>9901</v>
      </c>
      <c r="E83" s="32"/>
    </row>
    <row r="84" spans="1:5" x14ac:dyDescent="0.2">
      <c r="A84" s="53" t="s">
        <v>40</v>
      </c>
      <c r="B84" s="54">
        <v>39</v>
      </c>
      <c r="C84" s="54">
        <v>74539</v>
      </c>
      <c r="D84" s="55">
        <v>74578</v>
      </c>
      <c r="E84" s="35"/>
    </row>
    <row r="85" spans="1:5" x14ac:dyDescent="0.2">
      <c r="A85" s="53" t="s">
        <v>41</v>
      </c>
      <c r="B85" s="54"/>
      <c r="C85" s="54">
        <v>281</v>
      </c>
      <c r="D85" s="55">
        <v>281</v>
      </c>
      <c r="E85" s="35"/>
    </row>
    <row r="86" spans="1:5" x14ac:dyDescent="0.2">
      <c r="A86" s="53" t="s">
        <v>42</v>
      </c>
      <c r="B86" s="54"/>
      <c r="C86" s="54">
        <v>16</v>
      </c>
      <c r="D86" s="55">
        <v>16</v>
      </c>
      <c r="E86" s="35"/>
    </row>
    <row r="87" spans="1:5" x14ac:dyDescent="0.2">
      <c r="A87" s="53" t="s">
        <v>43</v>
      </c>
      <c r="B87" s="61">
        <v>1</v>
      </c>
      <c r="C87" s="54">
        <v>105374</v>
      </c>
      <c r="D87" s="55">
        <v>105375</v>
      </c>
      <c r="E87" s="32"/>
    </row>
    <row r="88" spans="1:5" x14ac:dyDescent="0.2">
      <c r="A88" s="56" t="s">
        <v>20</v>
      </c>
      <c r="B88" s="55">
        <v>6805</v>
      </c>
      <c r="C88" s="55">
        <v>254628</v>
      </c>
      <c r="D88" s="55">
        <v>261433</v>
      </c>
      <c r="E88" s="35"/>
    </row>
    <row r="89" spans="1:5" x14ac:dyDescent="0.2">
      <c r="A89" s="59"/>
      <c r="B89" s="59"/>
      <c r="C89" s="59"/>
      <c r="D89" s="60"/>
    </row>
    <row r="90" spans="1:5" x14ac:dyDescent="0.2">
      <c r="A90" s="46"/>
      <c r="B90" s="46"/>
      <c r="C90" s="46"/>
      <c r="D90" s="47"/>
    </row>
    <row r="91" spans="1:5" ht="30" x14ac:dyDescent="0.2">
      <c r="A91" s="50">
        <v>2016</v>
      </c>
      <c r="B91" s="49" t="s">
        <v>34</v>
      </c>
      <c r="C91" s="49" t="s">
        <v>35</v>
      </c>
      <c r="D91" s="50" t="s">
        <v>20</v>
      </c>
      <c r="E91" s="35"/>
    </row>
    <row r="92" spans="1:5" x14ac:dyDescent="0.2">
      <c r="A92" s="51"/>
      <c r="B92" s="51"/>
      <c r="C92" s="51"/>
      <c r="D92" s="52"/>
    </row>
    <row r="93" spans="1:5" x14ac:dyDescent="0.2">
      <c r="A93" s="53" t="s">
        <v>36</v>
      </c>
      <c r="B93" s="62">
        <v>6487</v>
      </c>
      <c r="C93" s="62">
        <v>5302</v>
      </c>
      <c r="D93" s="55">
        <v>11789</v>
      </c>
      <c r="E93" s="35"/>
    </row>
    <row r="94" spans="1:5" ht="12" customHeight="1" x14ac:dyDescent="0.2">
      <c r="A94" s="53" t="s">
        <v>44</v>
      </c>
      <c r="B94" s="61"/>
      <c r="C94" s="62">
        <v>195</v>
      </c>
      <c r="D94" s="55">
        <v>195</v>
      </c>
      <c r="E94" s="35"/>
    </row>
    <row r="95" spans="1:5" ht="12" customHeight="1" x14ac:dyDescent="0.2">
      <c r="A95" s="53" t="s">
        <v>37</v>
      </c>
      <c r="B95" s="62">
        <v>21</v>
      </c>
      <c r="C95" s="62">
        <v>24714</v>
      </c>
      <c r="D95" s="55">
        <v>24735</v>
      </c>
      <c r="E95" s="35"/>
    </row>
    <row r="96" spans="1:5" ht="12" customHeight="1" x14ac:dyDescent="0.2">
      <c r="A96" s="53" t="s">
        <v>38</v>
      </c>
      <c r="B96" s="62"/>
      <c r="C96" s="62">
        <v>28226</v>
      </c>
      <c r="D96" s="55">
        <v>28226</v>
      </c>
      <c r="E96" s="35"/>
    </row>
    <row r="97" spans="1:5" x14ac:dyDescent="0.2">
      <c r="A97" s="53" t="s">
        <v>39</v>
      </c>
      <c r="B97" s="62"/>
      <c r="C97" s="62">
        <v>2438</v>
      </c>
      <c r="D97" s="55">
        <v>2438</v>
      </c>
      <c r="E97" s="35"/>
    </row>
    <row r="98" spans="1:5" x14ac:dyDescent="0.2">
      <c r="A98" s="53" t="s">
        <v>40</v>
      </c>
      <c r="B98" s="62">
        <v>41</v>
      </c>
      <c r="C98" s="62">
        <v>74951</v>
      </c>
      <c r="D98" s="55">
        <v>74992</v>
      </c>
      <c r="E98" s="35"/>
    </row>
    <row r="99" spans="1:5" x14ac:dyDescent="0.2">
      <c r="A99" s="53" t="s">
        <v>41</v>
      </c>
      <c r="B99" s="62"/>
      <c r="C99" s="62">
        <v>260</v>
      </c>
      <c r="D99" s="55">
        <v>260</v>
      </c>
      <c r="E99" s="35"/>
    </row>
    <row r="100" spans="1:5" x14ac:dyDescent="0.2">
      <c r="A100" s="53" t="s">
        <v>42</v>
      </c>
      <c r="B100" s="62"/>
      <c r="C100" s="62">
        <v>14</v>
      </c>
      <c r="D100" s="55">
        <v>14</v>
      </c>
      <c r="E100" s="35"/>
    </row>
    <row r="101" spans="1:5" x14ac:dyDescent="0.2">
      <c r="A101" s="53" t="s">
        <v>43</v>
      </c>
      <c r="B101" s="61">
        <v>4</v>
      </c>
      <c r="C101" s="62">
        <v>101110</v>
      </c>
      <c r="D101" s="55">
        <v>101114</v>
      </c>
      <c r="E101" s="32"/>
    </row>
    <row r="102" spans="1:5" x14ac:dyDescent="0.2">
      <c r="A102" s="56" t="s">
        <v>20</v>
      </c>
      <c r="B102" s="55">
        <v>6553</v>
      </c>
      <c r="C102" s="55">
        <v>237210</v>
      </c>
      <c r="D102" s="55">
        <v>243763</v>
      </c>
      <c r="E102" s="35"/>
    </row>
    <row r="103" spans="1:5" x14ac:dyDescent="0.2">
      <c r="A103" s="59"/>
      <c r="B103" s="59"/>
      <c r="C103" s="59"/>
      <c r="D103" s="60"/>
      <c r="E103" s="35"/>
    </row>
    <row r="104" spans="1:5" x14ac:dyDescent="0.2">
      <c r="A104" s="46"/>
      <c r="B104" s="46"/>
      <c r="C104" s="46"/>
      <c r="D104" s="47"/>
      <c r="E104" s="35"/>
    </row>
    <row r="105" spans="1:5" ht="30" x14ac:dyDescent="0.2">
      <c r="A105" s="50">
        <v>2015</v>
      </c>
      <c r="B105" s="49" t="s">
        <v>34</v>
      </c>
      <c r="C105" s="49" t="s">
        <v>35</v>
      </c>
      <c r="D105" s="50" t="s">
        <v>20</v>
      </c>
      <c r="E105" s="35"/>
    </row>
    <row r="106" spans="1:5" x14ac:dyDescent="0.2">
      <c r="A106" s="51"/>
      <c r="B106" s="51"/>
      <c r="C106" s="51"/>
      <c r="D106" s="52"/>
      <c r="E106" s="35"/>
    </row>
    <row r="107" spans="1:5" x14ac:dyDescent="0.2">
      <c r="A107" s="53" t="s">
        <v>36</v>
      </c>
      <c r="B107" s="62">
        <v>5746</v>
      </c>
      <c r="C107" s="62">
        <v>5209</v>
      </c>
      <c r="D107" s="55">
        <v>10955</v>
      </c>
      <c r="E107" s="35"/>
    </row>
    <row r="108" spans="1:5" ht="18" customHeight="1" x14ac:dyDescent="0.2">
      <c r="A108" s="53" t="s">
        <v>44</v>
      </c>
      <c r="B108" s="62"/>
      <c r="C108" s="62">
        <v>221</v>
      </c>
      <c r="D108" s="55">
        <v>221</v>
      </c>
      <c r="E108" s="35"/>
    </row>
    <row r="109" spans="1:5" ht="12" customHeight="1" x14ac:dyDescent="0.2">
      <c r="A109" s="53" t="s">
        <v>37</v>
      </c>
      <c r="B109" s="62">
        <v>11</v>
      </c>
      <c r="C109" s="62">
        <v>20996</v>
      </c>
      <c r="D109" s="55">
        <v>21007</v>
      </c>
      <c r="E109" s="35"/>
    </row>
    <row r="110" spans="1:5" ht="12" customHeight="1" x14ac:dyDescent="0.2">
      <c r="A110" s="53" t="s">
        <v>38</v>
      </c>
      <c r="B110" s="62"/>
      <c r="C110" s="62">
        <v>27114</v>
      </c>
      <c r="D110" s="55">
        <v>27114</v>
      </c>
      <c r="E110" s="35"/>
    </row>
    <row r="111" spans="1:5" x14ac:dyDescent="0.2">
      <c r="A111" s="53" t="s">
        <v>39</v>
      </c>
      <c r="B111" s="62"/>
      <c r="C111" s="62">
        <v>20</v>
      </c>
      <c r="D111" s="55">
        <v>20</v>
      </c>
      <c r="E111" s="35"/>
    </row>
    <row r="112" spans="1:5" x14ac:dyDescent="0.2">
      <c r="A112" s="53" t="s">
        <v>40</v>
      </c>
      <c r="B112" s="62">
        <v>36</v>
      </c>
      <c r="C112" s="62">
        <v>76018</v>
      </c>
      <c r="D112" s="55">
        <v>76054</v>
      </c>
      <c r="E112" s="35"/>
    </row>
    <row r="113" spans="1:5" x14ac:dyDescent="0.2">
      <c r="A113" s="53" t="s">
        <v>41</v>
      </c>
      <c r="B113" s="62"/>
      <c r="C113" s="62">
        <v>320</v>
      </c>
      <c r="D113" s="55">
        <v>320</v>
      </c>
      <c r="E113" s="35"/>
    </row>
    <row r="114" spans="1:5" x14ac:dyDescent="0.2">
      <c r="A114" s="53" t="s">
        <v>42</v>
      </c>
      <c r="B114" s="62"/>
      <c r="C114" s="62">
        <v>11</v>
      </c>
      <c r="D114" s="55">
        <v>11</v>
      </c>
      <c r="E114" s="35"/>
    </row>
    <row r="115" spans="1:5" x14ac:dyDescent="0.2">
      <c r="A115" s="53" t="s">
        <v>43</v>
      </c>
      <c r="B115" s="62">
        <v>3</v>
      </c>
      <c r="C115" s="62">
        <v>98776</v>
      </c>
      <c r="D115" s="55">
        <v>98779</v>
      </c>
      <c r="E115" s="35"/>
    </row>
    <row r="116" spans="1:5" x14ac:dyDescent="0.2">
      <c r="A116" s="56" t="s">
        <v>20</v>
      </c>
      <c r="B116" s="55">
        <v>5796</v>
      </c>
      <c r="C116" s="55">
        <v>228685</v>
      </c>
      <c r="D116" s="55">
        <v>234481</v>
      </c>
      <c r="E116" s="35"/>
    </row>
    <row r="117" spans="1:5" x14ac:dyDescent="0.2">
      <c r="A117" s="12"/>
      <c r="B117" s="12"/>
      <c r="C117" s="12"/>
      <c r="D117" s="12"/>
    </row>
    <row r="118" spans="1:5" x14ac:dyDescent="0.2">
      <c r="A118" s="37"/>
      <c r="B118" s="37"/>
      <c r="C118" s="37"/>
      <c r="D118" s="37"/>
    </row>
    <row r="119" spans="1:5" ht="30" x14ac:dyDescent="0.2">
      <c r="A119" s="50">
        <v>2014</v>
      </c>
      <c r="B119" s="49" t="s">
        <v>34</v>
      </c>
      <c r="C119" s="49" t="s">
        <v>35</v>
      </c>
      <c r="D119" s="50" t="s">
        <v>20</v>
      </c>
      <c r="E119" s="35"/>
    </row>
    <row r="120" spans="1:5" x14ac:dyDescent="0.2">
      <c r="A120" s="51"/>
      <c r="B120" s="63"/>
      <c r="C120" s="63"/>
      <c r="D120" s="52"/>
    </row>
    <row r="121" spans="1:5" x14ac:dyDescent="0.2">
      <c r="A121" s="53" t="s">
        <v>36</v>
      </c>
      <c r="B121" s="62">
        <v>7139</v>
      </c>
      <c r="C121" s="62">
        <v>4443</v>
      </c>
      <c r="D121" s="55">
        <v>11582</v>
      </c>
      <c r="E121" s="35"/>
    </row>
    <row r="122" spans="1:5" x14ac:dyDescent="0.2">
      <c r="A122" s="53" t="s">
        <v>44</v>
      </c>
      <c r="B122" s="62"/>
      <c r="C122" s="62">
        <v>231</v>
      </c>
      <c r="D122" s="55">
        <v>231</v>
      </c>
      <c r="E122" s="35"/>
    </row>
    <row r="123" spans="1:5" ht="12" customHeight="1" x14ac:dyDescent="0.2">
      <c r="A123" s="53" t="s">
        <v>37</v>
      </c>
      <c r="B123" s="62">
        <v>24</v>
      </c>
      <c r="C123" s="62">
        <v>19182</v>
      </c>
      <c r="D123" s="55">
        <v>19206</v>
      </c>
      <c r="E123" s="35"/>
    </row>
    <row r="124" spans="1:5" x14ac:dyDescent="0.2">
      <c r="A124" s="53" t="s">
        <v>38</v>
      </c>
      <c r="B124" s="62"/>
      <c r="C124" s="62">
        <v>25090</v>
      </c>
      <c r="D124" s="55">
        <v>25090</v>
      </c>
      <c r="E124" s="35"/>
    </row>
    <row r="125" spans="1:5" x14ac:dyDescent="0.2">
      <c r="A125" s="53" t="s">
        <v>40</v>
      </c>
      <c r="B125" s="62">
        <v>58</v>
      </c>
      <c r="C125" s="62">
        <v>77320</v>
      </c>
      <c r="D125" s="55">
        <v>77378</v>
      </c>
      <c r="E125" s="35"/>
    </row>
    <row r="126" spans="1:5" x14ac:dyDescent="0.2">
      <c r="A126" s="53" t="s">
        <v>41</v>
      </c>
      <c r="B126" s="62"/>
      <c r="C126" s="62">
        <v>359</v>
      </c>
      <c r="D126" s="55">
        <v>359</v>
      </c>
      <c r="E126" s="35"/>
    </row>
    <row r="127" spans="1:5" x14ac:dyDescent="0.2">
      <c r="A127" s="53" t="s">
        <v>42</v>
      </c>
      <c r="B127" s="62"/>
      <c r="C127" s="62">
        <v>10</v>
      </c>
      <c r="D127" s="55">
        <v>10</v>
      </c>
      <c r="E127" s="35"/>
    </row>
    <row r="128" spans="1:5" x14ac:dyDescent="0.2">
      <c r="A128" s="53" t="s">
        <v>43</v>
      </c>
      <c r="B128" s="62">
        <v>9</v>
      </c>
      <c r="C128" s="62">
        <v>93959</v>
      </c>
      <c r="D128" s="55">
        <v>93968</v>
      </c>
      <c r="E128" s="35"/>
    </row>
    <row r="129" spans="1:5" x14ac:dyDescent="0.2">
      <c r="A129" s="56" t="s">
        <v>20</v>
      </c>
      <c r="B129" s="55">
        <v>7230</v>
      </c>
      <c r="C129" s="55">
        <v>220594</v>
      </c>
      <c r="D129" s="55">
        <v>227824</v>
      </c>
      <c r="E129" s="35"/>
    </row>
    <row r="130" spans="1:5" x14ac:dyDescent="0.2">
      <c r="A130" s="12"/>
      <c r="B130" s="12"/>
      <c r="C130" s="12"/>
      <c r="D130" s="12"/>
    </row>
    <row r="131" spans="1:5" x14ac:dyDescent="0.2">
      <c r="A131" s="37"/>
      <c r="B131" s="37"/>
      <c r="C131" s="37"/>
      <c r="D131" s="37"/>
    </row>
    <row r="132" spans="1:5" ht="15" customHeight="1" x14ac:dyDescent="0.2">
      <c r="A132" s="50">
        <v>2013</v>
      </c>
      <c r="B132" s="49" t="s">
        <v>34</v>
      </c>
      <c r="C132" s="49" t="s">
        <v>35</v>
      </c>
      <c r="D132" s="50" t="s">
        <v>20</v>
      </c>
      <c r="E132" s="35"/>
    </row>
    <row r="133" spans="1:5" s="15" customFormat="1" x14ac:dyDescent="0.2">
      <c r="A133" s="51"/>
      <c r="B133" s="51"/>
      <c r="C133" s="51"/>
      <c r="D133" s="52"/>
      <c r="E133" s="1"/>
    </row>
    <row r="134" spans="1:5" ht="13.5" customHeight="1" x14ac:dyDescent="0.2">
      <c r="A134" s="53" t="s">
        <v>36</v>
      </c>
      <c r="B134" s="62">
        <v>13463</v>
      </c>
      <c r="C134" s="62">
        <v>3343</v>
      </c>
      <c r="D134" s="55">
        <v>16806</v>
      </c>
      <c r="E134" s="35"/>
    </row>
    <row r="135" spans="1:5" x14ac:dyDescent="0.2">
      <c r="A135" s="53" t="s">
        <v>44</v>
      </c>
      <c r="B135" s="62">
        <v>1</v>
      </c>
      <c r="C135" s="62">
        <v>251</v>
      </c>
      <c r="D135" s="55">
        <v>252</v>
      </c>
      <c r="E135" s="35"/>
    </row>
    <row r="136" spans="1:5" ht="12" customHeight="1" x14ac:dyDescent="0.2">
      <c r="A136" s="53" t="s">
        <v>37</v>
      </c>
      <c r="B136" s="62">
        <v>28</v>
      </c>
      <c r="C136" s="62">
        <v>17246</v>
      </c>
      <c r="D136" s="55">
        <v>17274</v>
      </c>
      <c r="E136" s="35"/>
    </row>
    <row r="137" spans="1:5" x14ac:dyDescent="0.2">
      <c r="A137" s="53" t="s">
        <v>38</v>
      </c>
      <c r="B137" s="62"/>
      <c r="C137" s="62">
        <v>24717</v>
      </c>
      <c r="D137" s="55">
        <v>24717</v>
      </c>
      <c r="E137" s="35"/>
    </row>
    <row r="138" spans="1:5" x14ac:dyDescent="0.2">
      <c r="A138" s="53" t="s">
        <v>40</v>
      </c>
      <c r="B138" s="62">
        <v>246</v>
      </c>
      <c r="C138" s="62">
        <v>76769</v>
      </c>
      <c r="D138" s="55">
        <v>77015</v>
      </c>
      <c r="E138" s="35"/>
    </row>
    <row r="139" spans="1:5" x14ac:dyDescent="0.2">
      <c r="A139" s="53" t="s">
        <v>41</v>
      </c>
      <c r="B139" s="62"/>
      <c r="C139" s="62">
        <v>298</v>
      </c>
      <c r="D139" s="55">
        <v>298</v>
      </c>
      <c r="E139" s="35"/>
    </row>
    <row r="140" spans="1:5" s="15" customFormat="1" x14ac:dyDescent="0.2">
      <c r="A140" s="53" t="s">
        <v>42</v>
      </c>
      <c r="B140" s="62"/>
      <c r="C140" s="62">
        <v>8</v>
      </c>
      <c r="D140" s="55">
        <v>8</v>
      </c>
      <c r="E140" s="35"/>
    </row>
    <row r="141" spans="1:5" x14ac:dyDescent="0.2">
      <c r="A141" s="53" t="s">
        <v>43</v>
      </c>
      <c r="B141" s="62">
        <v>91</v>
      </c>
      <c r="C141" s="62">
        <v>91561</v>
      </c>
      <c r="D141" s="55">
        <v>91652</v>
      </c>
      <c r="E141" s="35"/>
    </row>
    <row r="142" spans="1:5" x14ac:dyDescent="0.2">
      <c r="A142" s="56" t="s">
        <v>20</v>
      </c>
      <c r="B142" s="55">
        <v>13828</v>
      </c>
      <c r="C142" s="55">
        <v>214193</v>
      </c>
      <c r="D142" s="55">
        <v>228021</v>
      </c>
      <c r="E142" s="35"/>
    </row>
    <row r="143" spans="1:5" x14ac:dyDescent="0.2">
      <c r="A143" s="64"/>
      <c r="B143" s="64"/>
      <c r="C143" s="64"/>
      <c r="D143" s="64"/>
    </row>
    <row r="144" spans="1:5" s="15" customFormat="1" ht="18" customHeight="1" x14ac:dyDescent="0.2">
      <c r="A144" s="37"/>
      <c r="B144" s="37"/>
      <c r="C144" s="37"/>
      <c r="D144" s="37"/>
      <c r="E144" s="1"/>
    </row>
    <row r="145" spans="1:5" ht="30" x14ac:dyDescent="0.2">
      <c r="A145" s="50">
        <v>2012</v>
      </c>
      <c r="B145" s="49" t="s">
        <v>34</v>
      </c>
      <c r="C145" s="49" t="s">
        <v>35</v>
      </c>
      <c r="D145" s="50" t="s">
        <v>20</v>
      </c>
      <c r="E145" s="65"/>
    </row>
    <row r="146" spans="1:5" ht="7.5" customHeight="1" x14ac:dyDescent="0.2">
      <c r="A146" s="51"/>
      <c r="B146" s="51"/>
      <c r="C146" s="51"/>
      <c r="D146" s="52"/>
    </row>
    <row r="147" spans="1:5" x14ac:dyDescent="0.2">
      <c r="A147" s="53" t="s">
        <v>36</v>
      </c>
      <c r="B147" s="62">
        <v>13471</v>
      </c>
      <c r="C147" s="62">
        <v>2918</v>
      </c>
      <c r="D147" s="55">
        <v>16389</v>
      </c>
      <c r="E147" s="35"/>
    </row>
    <row r="148" spans="1:5" ht="12" customHeight="1" x14ac:dyDescent="0.2">
      <c r="A148" s="53" t="s">
        <v>44</v>
      </c>
      <c r="B148" s="62"/>
      <c r="C148" s="62">
        <v>285</v>
      </c>
      <c r="D148" s="55">
        <v>285</v>
      </c>
      <c r="E148" s="35"/>
    </row>
    <row r="149" spans="1:5" x14ac:dyDescent="0.2">
      <c r="A149" s="53" t="s">
        <v>37</v>
      </c>
      <c r="B149" s="62">
        <v>52</v>
      </c>
      <c r="C149" s="62">
        <v>17468</v>
      </c>
      <c r="D149" s="55">
        <v>17520</v>
      </c>
      <c r="E149" s="35"/>
    </row>
    <row r="150" spans="1:5" s="15" customFormat="1" x14ac:dyDescent="0.2">
      <c r="A150" s="53" t="s">
        <v>38</v>
      </c>
      <c r="B150" s="62"/>
      <c r="C150" s="62">
        <v>25236</v>
      </c>
      <c r="D150" s="55">
        <v>25236</v>
      </c>
      <c r="E150" s="35"/>
    </row>
    <row r="151" spans="1:5" x14ac:dyDescent="0.2">
      <c r="A151" s="53" t="s">
        <v>40</v>
      </c>
      <c r="B151" s="62">
        <v>455</v>
      </c>
      <c r="C151" s="62">
        <v>68469</v>
      </c>
      <c r="D151" s="55">
        <v>68924</v>
      </c>
      <c r="E151" s="35"/>
    </row>
    <row r="152" spans="1:5" x14ac:dyDescent="0.2">
      <c r="A152" s="53" t="s">
        <v>41</v>
      </c>
      <c r="B152" s="62"/>
      <c r="C152" s="62">
        <v>228</v>
      </c>
      <c r="D152" s="55">
        <v>228</v>
      </c>
      <c r="E152" s="65"/>
    </row>
    <row r="153" spans="1:5" x14ac:dyDescent="0.2">
      <c r="A153" s="53" t="s">
        <v>42</v>
      </c>
      <c r="B153" s="62"/>
      <c r="C153" s="62">
        <v>5</v>
      </c>
      <c r="D153" s="55">
        <v>5</v>
      </c>
      <c r="E153" s="35"/>
    </row>
    <row r="154" spans="1:5" s="15" customFormat="1" x14ac:dyDescent="0.2">
      <c r="A154" s="53" t="s">
        <v>43</v>
      </c>
      <c r="B154" s="62">
        <v>194</v>
      </c>
      <c r="C154" s="62">
        <v>85202</v>
      </c>
      <c r="D154" s="55">
        <v>85396</v>
      </c>
      <c r="E154" s="35"/>
    </row>
    <row r="155" spans="1:5" x14ac:dyDescent="0.2">
      <c r="A155" s="56" t="s">
        <v>20</v>
      </c>
      <c r="B155" s="55">
        <v>14172</v>
      </c>
      <c r="C155" s="55">
        <v>199811</v>
      </c>
      <c r="D155" s="55">
        <v>213983</v>
      </c>
      <c r="E155" s="35"/>
    </row>
    <row r="156" spans="1:5" x14ac:dyDescent="0.2">
      <c r="A156" s="66"/>
      <c r="B156" s="66"/>
      <c r="C156" s="66"/>
      <c r="D156" s="66"/>
      <c r="E156" s="15"/>
    </row>
    <row r="157" spans="1:5" ht="14.25" customHeight="1" x14ac:dyDescent="0.2">
      <c r="A157" s="50">
        <v>2011</v>
      </c>
      <c r="B157" s="49" t="s">
        <v>34</v>
      </c>
      <c r="C157" s="49" t="s">
        <v>35</v>
      </c>
      <c r="D157" s="50" t="s">
        <v>20</v>
      </c>
      <c r="E157" s="35"/>
    </row>
    <row r="158" spans="1:5" ht="12" customHeight="1" x14ac:dyDescent="0.2">
      <c r="A158" s="51"/>
      <c r="B158" s="51"/>
      <c r="C158" s="51"/>
      <c r="D158" s="52"/>
    </row>
    <row r="159" spans="1:5" ht="12" customHeight="1" x14ac:dyDescent="0.2">
      <c r="A159" s="53" t="s">
        <v>36</v>
      </c>
      <c r="B159" s="62">
        <v>10961</v>
      </c>
      <c r="C159" s="62">
        <v>2265</v>
      </c>
      <c r="D159" s="55">
        <v>13226</v>
      </c>
      <c r="E159" s="35"/>
    </row>
    <row r="160" spans="1:5" x14ac:dyDescent="0.2">
      <c r="A160" s="53" t="s">
        <v>44</v>
      </c>
      <c r="B160" s="62"/>
      <c r="C160" s="62">
        <v>292</v>
      </c>
      <c r="D160" s="55">
        <v>292</v>
      </c>
      <c r="E160" s="35"/>
    </row>
    <row r="161" spans="1:5" x14ac:dyDescent="0.2">
      <c r="A161" s="53" t="s">
        <v>37</v>
      </c>
      <c r="B161" s="62">
        <v>54</v>
      </c>
      <c r="C161" s="62">
        <v>16648</v>
      </c>
      <c r="D161" s="55">
        <v>16702</v>
      </c>
      <c r="E161" s="35"/>
    </row>
    <row r="162" spans="1:5" x14ac:dyDescent="0.2">
      <c r="A162" s="53" t="s">
        <v>38</v>
      </c>
      <c r="B162" s="62"/>
      <c r="C162" s="62">
        <v>23423</v>
      </c>
      <c r="D162" s="55">
        <v>23423</v>
      </c>
      <c r="E162" s="65"/>
    </row>
    <row r="163" spans="1:5" x14ac:dyDescent="0.2">
      <c r="A163" s="53" t="s">
        <v>40</v>
      </c>
      <c r="B163" s="62">
        <v>461</v>
      </c>
      <c r="C163" s="62">
        <v>66354</v>
      </c>
      <c r="D163" s="55">
        <v>66815</v>
      </c>
      <c r="E163" s="35"/>
    </row>
    <row r="164" spans="1:5" x14ac:dyDescent="0.2">
      <c r="A164" s="53" t="s">
        <v>41</v>
      </c>
      <c r="B164" s="62"/>
      <c r="C164" s="62">
        <v>233</v>
      </c>
      <c r="D164" s="55">
        <v>233</v>
      </c>
      <c r="E164" s="35"/>
    </row>
    <row r="165" spans="1:5" x14ac:dyDescent="0.2">
      <c r="A165" s="53" t="s">
        <v>42</v>
      </c>
      <c r="B165" s="62"/>
      <c r="C165" s="62">
        <v>7</v>
      </c>
      <c r="D165" s="55">
        <v>7</v>
      </c>
      <c r="E165" s="35"/>
    </row>
    <row r="166" spans="1:5" x14ac:dyDescent="0.2">
      <c r="A166" s="53" t="s">
        <v>14</v>
      </c>
      <c r="B166" s="62">
        <v>131</v>
      </c>
      <c r="C166" s="62">
        <v>90192</v>
      </c>
      <c r="D166" s="55">
        <v>90323</v>
      </c>
      <c r="E166" s="65"/>
    </row>
    <row r="167" spans="1:5" x14ac:dyDescent="0.2">
      <c r="A167" s="56" t="s">
        <v>20</v>
      </c>
      <c r="B167" s="55">
        <v>11607</v>
      </c>
      <c r="C167" s="55">
        <v>199414</v>
      </c>
      <c r="D167" s="55">
        <v>211021</v>
      </c>
      <c r="E167" s="35"/>
    </row>
    <row r="168" spans="1:5" x14ac:dyDescent="0.2">
      <c r="A168" s="12"/>
      <c r="B168" s="12"/>
      <c r="C168" s="12"/>
      <c r="D168" s="12"/>
    </row>
    <row r="169" spans="1:5" ht="15" customHeight="1" x14ac:dyDescent="0.2">
      <c r="A169" s="137" t="s">
        <v>29</v>
      </c>
      <c r="B169" s="137"/>
      <c r="C169" s="137"/>
      <c r="D169" s="137"/>
      <c r="E169" s="137"/>
    </row>
    <row r="170" spans="1:5" ht="15" customHeight="1" x14ac:dyDescent="0.2">
      <c r="A170" s="135" t="s">
        <v>45</v>
      </c>
      <c r="B170" s="135"/>
      <c r="C170" s="135"/>
      <c r="D170" s="135"/>
      <c r="E170" s="135"/>
    </row>
  </sheetData>
  <mergeCells count="3">
    <mergeCell ref="A1:C1"/>
    <mergeCell ref="A169:E169"/>
    <mergeCell ref="A170:E170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85" zoomScaleNormal="85" workbookViewId="0">
      <selection activeCell="L22" sqref="L22"/>
    </sheetView>
  </sheetViews>
  <sheetFormatPr baseColWidth="10" defaultColWidth="9.140625" defaultRowHeight="15" x14ac:dyDescent="0.2"/>
  <cols>
    <col min="1" max="1" width="15.5703125" style="1" customWidth="1"/>
    <col min="2" max="2" width="35.5703125" style="1" customWidth="1"/>
    <col min="3" max="7" width="9.28515625" style="1" customWidth="1"/>
    <col min="8" max="8" width="11" style="1" customWidth="1"/>
    <col min="9" max="9" width="10.85546875" style="1" customWidth="1"/>
    <col min="10" max="10" width="9.140625" style="1"/>
    <col min="11" max="11" width="11.28515625" style="1" customWidth="1"/>
    <col min="12" max="12" width="12.42578125" style="1" customWidth="1"/>
    <col min="13" max="13" width="12.5703125" style="1" customWidth="1"/>
    <col min="14" max="15" width="16.85546875" style="1" customWidth="1"/>
    <col min="16" max="18" width="14.5703125" style="1" customWidth="1"/>
    <col min="19" max="16384" width="9.140625" style="1"/>
  </cols>
  <sheetData>
    <row r="1" spans="1:18" x14ac:dyDescent="0.2">
      <c r="A1" s="36" t="s">
        <v>46</v>
      </c>
    </row>
    <row r="3" spans="1:18" ht="27.75" customHeight="1" x14ac:dyDescent="0.2">
      <c r="A3" s="139" t="s">
        <v>47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8" x14ac:dyDescent="0.2">
      <c r="A4" s="36"/>
      <c r="B4" s="67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37"/>
    </row>
    <row r="5" spans="1:18" ht="40.5" customHeight="1" x14ac:dyDescent="0.2">
      <c r="A5" s="67"/>
      <c r="B5" s="69"/>
      <c r="C5" s="70">
        <v>2011</v>
      </c>
      <c r="D5" s="70">
        <v>2012</v>
      </c>
      <c r="E5" s="70">
        <v>2013</v>
      </c>
      <c r="F5" s="70">
        <v>2014</v>
      </c>
      <c r="G5" s="70">
        <v>2015</v>
      </c>
      <c r="H5" s="70">
        <v>2016</v>
      </c>
      <c r="I5" s="70">
        <v>2017</v>
      </c>
      <c r="J5" s="70">
        <v>2018</v>
      </c>
      <c r="K5" s="70">
        <v>2019</v>
      </c>
      <c r="L5" s="70">
        <v>2020</v>
      </c>
      <c r="M5" s="70">
        <v>2021</v>
      </c>
      <c r="N5" s="70">
        <v>2022</v>
      </c>
      <c r="O5" s="70" t="s">
        <v>33</v>
      </c>
      <c r="P5" s="70" t="s">
        <v>48</v>
      </c>
      <c r="Q5" s="70" t="s">
        <v>49</v>
      </c>
    </row>
    <row r="6" spans="1:18" s="15" customFormat="1" ht="6" customHeight="1" x14ac:dyDescent="0.2">
      <c r="A6" s="71"/>
      <c r="B6" s="71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8" ht="13.5" customHeight="1" x14ac:dyDescent="0.25">
      <c r="A7" s="138" t="s">
        <v>50</v>
      </c>
      <c r="B7" s="73" t="s">
        <v>51</v>
      </c>
      <c r="C7" s="62">
        <v>13961</v>
      </c>
      <c r="D7" s="62">
        <v>11361</v>
      </c>
      <c r="E7" s="62">
        <v>13016</v>
      </c>
      <c r="F7" s="62">
        <v>13873</v>
      </c>
      <c r="G7" s="62">
        <v>14613</v>
      </c>
      <c r="H7" s="62">
        <v>17291</v>
      </c>
      <c r="I7" s="62">
        <v>20671</v>
      </c>
      <c r="J7" s="62">
        <v>25534</v>
      </c>
      <c r="K7" s="62">
        <v>29196</v>
      </c>
      <c r="L7" s="62">
        <v>20637</v>
      </c>
      <c r="M7" s="62">
        <v>26085</v>
      </c>
      <c r="N7" s="62">
        <v>35532</v>
      </c>
      <c r="O7" s="62">
        <v>38744</v>
      </c>
      <c r="P7" s="62">
        <v>35240</v>
      </c>
      <c r="Q7" s="130">
        <v>-9.0439810035102264E-2</v>
      </c>
      <c r="R7" s="74"/>
    </row>
    <row r="8" spans="1:18" ht="13.5" customHeight="1" x14ac:dyDescent="0.25">
      <c r="A8" s="138"/>
      <c r="B8" s="73" t="s">
        <v>52</v>
      </c>
      <c r="C8" s="62">
        <v>2072</v>
      </c>
      <c r="D8" s="62">
        <v>2681</v>
      </c>
      <c r="E8" s="62">
        <v>3037</v>
      </c>
      <c r="F8" s="62">
        <v>3271</v>
      </c>
      <c r="G8" s="62">
        <v>3765</v>
      </c>
      <c r="H8" s="62">
        <v>3316</v>
      </c>
      <c r="I8" s="62">
        <v>3974</v>
      </c>
      <c r="J8" s="62">
        <v>4659</v>
      </c>
      <c r="K8" s="62">
        <v>5143</v>
      </c>
      <c r="L8" s="62">
        <v>3177</v>
      </c>
      <c r="M8" s="62">
        <v>3867</v>
      </c>
      <c r="N8" s="62">
        <v>4715</v>
      </c>
      <c r="O8" s="62">
        <v>5216</v>
      </c>
      <c r="P8" s="62">
        <v>6360</v>
      </c>
      <c r="Q8" s="130">
        <v>0.21932515337423308</v>
      </c>
      <c r="R8" s="74"/>
    </row>
    <row r="9" spans="1:18" ht="13.5" customHeight="1" x14ac:dyDescent="0.25">
      <c r="A9" s="138"/>
      <c r="B9" s="73" t="s">
        <v>53</v>
      </c>
      <c r="C9" s="62">
        <v>101</v>
      </c>
      <c r="D9" s="62">
        <v>156</v>
      </c>
      <c r="E9" s="62">
        <v>126</v>
      </c>
      <c r="F9" s="62">
        <v>131</v>
      </c>
      <c r="G9" s="62">
        <v>149</v>
      </c>
      <c r="H9" s="62">
        <v>204</v>
      </c>
      <c r="I9" s="62">
        <v>632</v>
      </c>
      <c r="J9" s="62">
        <v>647</v>
      </c>
      <c r="K9" s="62">
        <v>909</v>
      </c>
      <c r="L9" s="62">
        <v>642</v>
      </c>
      <c r="M9" s="62">
        <v>944</v>
      </c>
      <c r="N9" s="62">
        <v>1402</v>
      </c>
      <c r="O9" s="62">
        <v>1721</v>
      </c>
      <c r="P9" s="62">
        <v>1950</v>
      </c>
      <c r="Q9" s="130">
        <v>0.13306217315514246</v>
      </c>
      <c r="R9" s="74"/>
    </row>
    <row r="10" spans="1:18" ht="13.5" customHeight="1" x14ac:dyDescent="0.25">
      <c r="A10" s="138"/>
      <c r="B10" s="73" t="s">
        <v>54</v>
      </c>
      <c r="C10" s="62">
        <v>173</v>
      </c>
      <c r="D10" s="62">
        <v>159</v>
      </c>
      <c r="E10" s="62">
        <v>144</v>
      </c>
      <c r="F10" s="62">
        <v>171</v>
      </c>
      <c r="G10" s="62">
        <v>192</v>
      </c>
      <c r="H10" s="62">
        <v>160</v>
      </c>
      <c r="I10" s="62">
        <v>128</v>
      </c>
      <c r="J10" s="62">
        <v>174</v>
      </c>
      <c r="K10" s="62">
        <v>109</v>
      </c>
      <c r="L10" s="62">
        <v>107</v>
      </c>
      <c r="M10" s="62">
        <v>115</v>
      </c>
      <c r="N10" s="62">
        <v>169</v>
      </c>
      <c r="O10" s="62">
        <v>242</v>
      </c>
      <c r="P10" s="62">
        <v>220</v>
      </c>
      <c r="Q10" s="130">
        <v>-9.0909090909090939E-2</v>
      </c>
      <c r="R10" s="74"/>
    </row>
    <row r="11" spans="1:18" ht="13.5" customHeight="1" x14ac:dyDescent="0.25">
      <c r="A11" s="138"/>
      <c r="B11" s="73" t="s">
        <v>55</v>
      </c>
      <c r="C11" s="62">
        <v>1061</v>
      </c>
      <c r="D11" s="62">
        <v>1114</v>
      </c>
      <c r="E11" s="62">
        <v>1002</v>
      </c>
      <c r="F11" s="62">
        <v>1208</v>
      </c>
      <c r="G11" s="62">
        <v>1493</v>
      </c>
      <c r="H11" s="62">
        <v>1524</v>
      </c>
      <c r="I11" s="62">
        <v>1812</v>
      </c>
      <c r="J11" s="62">
        <v>2322</v>
      </c>
      <c r="K11" s="62">
        <v>3686</v>
      </c>
      <c r="L11" s="62">
        <v>2142</v>
      </c>
      <c r="M11" s="62">
        <v>5674</v>
      </c>
      <c r="N11" s="62">
        <v>10227</v>
      </c>
      <c r="O11" s="62">
        <v>9176</v>
      </c>
      <c r="P11" s="62">
        <v>11820</v>
      </c>
      <c r="Q11" s="130">
        <v>0.28814298169136876</v>
      </c>
      <c r="R11" s="74"/>
    </row>
    <row r="12" spans="1:18" ht="13.5" customHeight="1" x14ac:dyDescent="0.25">
      <c r="A12" s="138"/>
      <c r="B12" s="73" t="s">
        <v>13</v>
      </c>
      <c r="C12" s="62">
        <v>292</v>
      </c>
      <c r="D12" s="62">
        <v>286</v>
      </c>
      <c r="E12" s="62">
        <v>251</v>
      </c>
      <c r="F12" s="62">
        <v>231</v>
      </c>
      <c r="G12" s="62">
        <v>221</v>
      </c>
      <c r="H12" s="62">
        <v>195</v>
      </c>
      <c r="I12" s="62"/>
      <c r="J12" s="62"/>
      <c r="K12" s="62"/>
      <c r="L12" s="62"/>
      <c r="M12" s="62"/>
      <c r="N12" s="62"/>
      <c r="O12" s="62"/>
      <c r="P12" s="62"/>
      <c r="Q12" s="130"/>
      <c r="R12" s="74"/>
    </row>
    <row r="13" spans="1:18" ht="13.5" customHeight="1" x14ac:dyDescent="0.25">
      <c r="A13" s="138"/>
      <c r="B13" s="75" t="s">
        <v>20</v>
      </c>
      <c r="C13" s="76">
        <v>17660</v>
      </c>
      <c r="D13" s="76">
        <v>15757</v>
      </c>
      <c r="E13" s="76">
        <v>17576</v>
      </c>
      <c r="F13" s="76">
        <v>18885</v>
      </c>
      <c r="G13" s="76">
        <v>20433</v>
      </c>
      <c r="H13" s="76">
        <v>22690</v>
      </c>
      <c r="I13" s="76">
        <v>27217</v>
      </c>
      <c r="J13" s="76">
        <v>33336</v>
      </c>
      <c r="K13" s="76">
        <v>39043</v>
      </c>
      <c r="L13" s="76">
        <v>26705</v>
      </c>
      <c r="M13" s="76">
        <v>36685</v>
      </c>
      <c r="N13" s="76">
        <v>52045</v>
      </c>
      <c r="O13" s="76">
        <v>55099</v>
      </c>
      <c r="P13" s="76">
        <v>55590</v>
      </c>
      <c r="Q13" s="133">
        <v>8.9112325087570277E-3</v>
      </c>
      <c r="R13" s="74"/>
    </row>
    <row r="14" spans="1:18" s="15" customFormat="1" ht="6" customHeight="1" x14ac:dyDescent="0.25">
      <c r="A14" s="77"/>
      <c r="B14" s="78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130"/>
      <c r="R14" s="74"/>
    </row>
    <row r="15" spans="1:18" ht="13.5" customHeight="1" x14ac:dyDescent="0.25">
      <c r="A15" s="138" t="s">
        <v>56</v>
      </c>
      <c r="B15" s="73" t="s">
        <v>57</v>
      </c>
      <c r="C15" s="62">
        <v>51899</v>
      </c>
      <c r="D15" s="62">
        <v>54804</v>
      </c>
      <c r="E15" s="62">
        <v>53662</v>
      </c>
      <c r="F15" s="62">
        <v>54924</v>
      </c>
      <c r="G15" s="62">
        <v>54818</v>
      </c>
      <c r="H15" s="62">
        <v>52468</v>
      </c>
      <c r="I15" s="62">
        <v>53320</v>
      </c>
      <c r="J15" s="62">
        <v>52808</v>
      </c>
      <c r="K15" s="62">
        <v>51442</v>
      </c>
      <c r="L15" s="62">
        <v>41310</v>
      </c>
      <c r="M15" s="62">
        <v>45694</v>
      </c>
      <c r="N15" s="62">
        <v>44639</v>
      </c>
      <c r="O15" s="62">
        <v>41271</v>
      </c>
      <c r="P15" s="62">
        <v>40060</v>
      </c>
      <c r="Q15" s="130">
        <v>-2.9342637687480355E-2</v>
      </c>
      <c r="R15" s="74"/>
    </row>
    <row r="16" spans="1:18" ht="13.5" customHeight="1" x14ac:dyDescent="0.25">
      <c r="A16" s="138"/>
      <c r="B16" s="73" t="s">
        <v>58</v>
      </c>
      <c r="C16" s="62">
        <v>14996</v>
      </c>
      <c r="D16" s="62">
        <v>16799</v>
      </c>
      <c r="E16" s="62">
        <v>24151</v>
      </c>
      <c r="F16" s="62">
        <v>23722</v>
      </c>
      <c r="G16" s="62">
        <v>24095</v>
      </c>
      <c r="H16" s="62">
        <v>24425</v>
      </c>
      <c r="I16" s="62">
        <v>23493</v>
      </c>
      <c r="J16" s="62">
        <v>26765</v>
      </c>
      <c r="K16" s="62">
        <v>28947</v>
      </c>
      <c r="L16" s="62">
        <v>23764</v>
      </c>
      <c r="M16" s="62">
        <v>29613</v>
      </c>
      <c r="N16" s="62">
        <v>34225</v>
      </c>
      <c r="O16" s="62">
        <v>34105</v>
      </c>
      <c r="P16" s="62">
        <v>35200</v>
      </c>
      <c r="Q16" s="130">
        <v>3.2106729218589702E-2</v>
      </c>
      <c r="R16" s="74"/>
    </row>
    <row r="17" spans="1:18" ht="13.5" customHeight="1" x14ac:dyDescent="0.25">
      <c r="A17" s="138"/>
      <c r="B17" s="73" t="s">
        <v>59</v>
      </c>
      <c r="C17" s="62">
        <v>18939</v>
      </c>
      <c r="D17" s="62">
        <v>20567</v>
      </c>
      <c r="E17" s="62">
        <v>22508</v>
      </c>
      <c r="F17" s="62">
        <v>20994</v>
      </c>
      <c r="G17" s="62">
        <v>20398</v>
      </c>
      <c r="H17" s="62">
        <v>17448</v>
      </c>
      <c r="I17" s="62">
        <v>17430</v>
      </c>
      <c r="J17" s="62">
        <v>18090</v>
      </c>
      <c r="K17" s="62">
        <v>17817</v>
      </c>
      <c r="L17" s="62">
        <v>15586</v>
      </c>
      <c r="M17" s="62">
        <v>17865</v>
      </c>
      <c r="N17" s="62">
        <v>17075</v>
      </c>
      <c r="O17" s="62">
        <v>16323</v>
      </c>
      <c r="P17" s="62">
        <v>15300</v>
      </c>
      <c r="Q17" s="130">
        <v>-6.2672302885498965E-2</v>
      </c>
      <c r="R17" s="74"/>
    </row>
    <row r="18" spans="1:18" ht="13.5" customHeight="1" x14ac:dyDescent="0.25">
      <c r="A18" s="138"/>
      <c r="B18" s="75" t="s">
        <v>20</v>
      </c>
      <c r="C18" s="76">
        <v>85834</v>
      </c>
      <c r="D18" s="76">
        <v>92170</v>
      </c>
      <c r="E18" s="76">
        <v>100321</v>
      </c>
      <c r="F18" s="76">
        <v>99640</v>
      </c>
      <c r="G18" s="76">
        <v>99311</v>
      </c>
      <c r="H18" s="76">
        <v>94341</v>
      </c>
      <c r="I18" s="76">
        <v>94243</v>
      </c>
      <c r="J18" s="76">
        <v>97663</v>
      </c>
      <c r="K18" s="76">
        <v>98206</v>
      </c>
      <c r="L18" s="76">
        <v>80660</v>
      </c>
      <c r="M18" s="76">
        <v>93172</v>
      </c>
      <c r="N18" s="76">
        <v>95939</v>
      </c>
      <c r="O18" s="76">
        <v>91699</v>
      </c>
      <c r="P18" s="76">
        <v>90560</v>
      </c>
      <c r="Q18" s="133">
        <v>-1.24210732941471E-2</v>
      </c>
      <c r="R18" s="74"/>
    </row>
    <row r="19" spans="1:18" s="15" customFormat="1" ht="6" customHeight="1" x14ac:dyDescent="0.25">
      <c r="A19" s="77"/>
      <c r="B19" s="78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131"/>
      <c r="R19" s="74"/>
    </row>
    <row r="20" spans="1:18" ht="13.5" customHeight="1" x14ac:dyDescent="0.25">
      <c r="A20" s="70" t="s">
        <v>60</v>
      </c>
      <c r="B20" s="75" t="s">
        <v>20</v>
      </c>
      <c r="C20" s="76">
        <v>65125</v>
      </c>
      <c r="D20" s="76">
        <v>58930</v>
      </c>
      <c r="E20" s="76">
        <v>62957</v>
      </c>
      <c r="F20" s="76">
        <v>65201</v>
      </c>
      <c r="G20" s="76">
        <v>70249</v>
      </c>
      <c r="H20" s="76">
        <v>73864</v>
      </c>
      <c r="I20" s="76">
        <v>80566</v>
      </c>
      <c r="J20" s="76">
        <v>83974</v>
      </c>
      <c r="K20" s="76">
        <v>90671</v>
      </c>
      <c r="L20" s="76">
        <v>73394</v>
      </c>
      <c r="M20" s="76">
        <v>88617</v>
      </c>
      <c r="N20" s="76">
        <v>102134</v>
      </c>
      <c r="O20" s="76">
        <v>109023</v>
      </c>
      <c r="P20" s="76">
        <v>109270</v>
      </c>
      <c r="Q20" s="133">
        <v>2.2655769883419552E-3</v>
      </c>
      <c r="R20" s="74"/>
    </row>
    <row r="21" spans="1:18" s="15" customFormat="1" ht="6" customHeight="1" x14ac:dyDescent="0.25">
      <c r="A21" s="81"/>
      <c r="B21" s="78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131"/>
      <c r="R21" s="74"/>
    </row>
    <row r="22" spans="1:18" ht="13.5" customHeight="1" x14ac:dyDescent="0.25">
      <c r="A22" s="138" t="s">
        <v>61</v>
      </c>
      <c r="B22" s="73" t="s">
        <v>62</v>
      </c>
      <c r="C22" s="62">
        <v>9813</v>
      </c>
      <c r="D22" s="62">
        <v>10063</v>
      </c>
      <c r="E22" s="62">
        <v>10013</v>
      </c>
      <c r="F22" s="62">
        <v>11609</v>
      </c>
      <c r="G22" s="62">
        <v>13752</v>
      </c>
      <c r="H22" s="62">
        <v>17460</v>
      </c>
      <c r="I22" s="62">
        <v>21386</v>
      </c>
      <c r="J22" s="62">
        <v>19439</v>
      </c>
      <c r="K22" s="62">
        <v>21839</v>
      </c>
      <c r="L22" s="62">
        <v>19721</v>
      </c>
      <c r="M22" s="62">
        <v>24027</v>
      </c>
      <c r="N22" s="62">
        <v>27137</v>
      </c>
      <c r="O22" s="62">
        <v>32654</v>
      </c>
      <c r="P22" s="62">
        <v>36990</v>
      </c>
      <c r="Q22" s="130">
        <v>0.13278618239725604</v>
      </c>
      <c r="R22" s="74"/>
    </row>
    <row r="23" spans="1:18" ht="13.5" customHeight="1" x14ac:dyDescent="0.25">
      <c r="A23" s="138"/>
      <c r="B23" s="73" t="s">
        <v>63</v>
      </c>
      <c r="C23" s="62">
        <v>1678</v>
      </c>
      <c r="D23" s="62">
        <v>2072</v>
      </c>
      <c r="E23" s="62">
        <v>1996</v>
      </c>
      <c r="F23" s="62">
        <v>2421</v>
      </c>
      <c r="G23" s="62">
        <v>2707</v>
      </c>
      <c r="H23" s="62">
        <v>5632</v>
      </c>
      <c r="I23" s="62">
        <v>11079</v>
      </c>
      <c r="J23" s="62">
        <v>10969</v>
      </c>
      <c r="K23" s="62">
        <v>11357</v>
      </c>
      <c r="L23" s="62">
        <v>9915</v>
      </c>
      <c r="M23" s="62">
        <v>13186</v>
      </c>
      <c r="N23" s="62">
        <v>10727</v>
      </c>
      <c r="O23" s="62">
        <v>11854</v>
      </c>
      <c r="P23" s="62">
        <v>13930</v>
      </c>
      <c r="Q23" s="130">
        <v>0.17513075755019414</v>
      </c>
      <c r="R23" s="74"/>
    </row>
    <row r="24" spans="1:18" ht="13.5" customHeight="1" x14ac:dyDescent="0.25">
      <c r="A24" s="138"/>
      <c r="B24" s="73" t="s">
        <v>64</v>
      </c>
      <c r="C24" s="62">
        <v>6414</v>
      </c>
      <c r="D24" s="62">
        <v>6946</v>
      </c>
      <c r="E24" s="62">
        <v>6944</v>
      </c>
      <c r="F24" s="62">
        <v>7835</v>
      </c>
      <c r="G24" s="62">
        <v>6906</v>
      </c>
      <c r="H24" s="62">
        <v>7155</v>
      </c>
      <c r="I24" s="62">
        <v>4477</v>
      </c>
      <c r="J24" s="62">
        <v>5157</v>
      </c>
      <c r="K24" s="62">
        <v>5411</v>
      </c>
      <c r="L24" s="62">
        <v>3927</v>
      </c>
      <c r="M24" s="62">
        <v>4403</v>
      </c>
      <c r="N24" s="62">
        <v>3291</v>
      </c>
      <c r="O24" s="62">
        <v>3186</v>
      </c>
      <c r="P24" s="62">
        <v>3150</v>
      </c>
      <c r="Q24" s="130">
        <v>-1.1299435028248594E-2</v>
      </c>
      <c r="R24" s="74"/>
    </row>
    <row r="25" spans="1:18" ht="30" customHeight="1" x14ac:dyDescent="0.25">
      <c r="A25" s="138"/>
      <c r="B25" s="73" t="s">
        <v>65</v>
      </c>
      <c r="C25" s="62">
        <v>32</v>
      </c>
      <c r="D25" s="62">
        <v>38</v>
      </c>
      <c r="E25" s="62">
        <v>39</v>
      </c>
      <c r="F25" s="62">
        <v>63</v>
      </c>
      <c r="G25" s="62">
        <v>79</v>
      </c>
      <c r="H25" s="62">
        <v>122</v>
      </c>
      <c r="I25" s="62">
        <v>160</v>
      </c>
      <c r="J25" s="62">
        <v>145</v>
      </c>
      <c r="K25" s="62">
        <v>254</v>
      </c>
      <c r="L25" s="62">
        <v>238</v>
      </c>
      <c r="M25" s="62">
        <v>350</v>
      </c>
      <c r="N25" s="62">
        <v>300</v>
      </c>
      <c r="O25" s="62">
        <v>370</v>
      </c>
      <c r="P25" s="62">
        <v>460</v>
      </c>
      <c r="Q25" s="130">
        <v>0.2432432432432432</v>
      </c>
      <c r="R25" s="74"/>
    </row>
    <row r="26" spans="1:18" ht="13.5" customHeight="1" x14ac:dyDescent="0.25">
      <c r="A26" s="138"/>
      <c r="B26" s="75" t="s">
        <v>20</v>
      </c>
      <c r="C26" s="76">
        <v>17937</v>
      </c>
      <c r="D26" s="76">
        <v>19119</v>
      </c>
      <c r="E26" s="76">
        <v>18992</v>
      </c>
      <c r="F26" s="76">
        <v>21928</v>
      </c>
      <c r="G26" s="76">
        <v>23444</v>
      </c>
      <c r="H26" s="76">
        <v>30369</v>
      </c>
      <c r="I26" s="76">
        <v>37102</v>
      </c>
      <c r="J26" s="76">
        <v>35710</v>
      </c>
      <c r="K26" s="76">
        <v>38861</v>
      </c>
      <c r="L26" s="76">
        <v>33801</v>
      </c>
      <c r="M26" s="76">
        <v>41966</v>
      </c>
      <c r="N26" s="76">
        <v>41455</v>
      </c>
      <c r="O26" s="76">
        <v>48064</v>
      </c>
      <c r="P26" s="76">
        <v>54530</v>
      </c>
      <c r="Q26" s="133">
        <v>0.13452896138482018</v>
      </c>
      <c r="R26" s="74"/>
    </row>
    <row r="27" spans="1:18" s="15" customFormat="1" ht="6" customHeight="1" x14ac:dyDescent="0.25">
      <c r="A27" s="82"/>
      <c r="B27" s="78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130"/>
      <c r="R27" s="74"/>
    </row>
    <row r="28" spans="1:18" x14ac:dyDescent="0.25">
      <c r="A28" s="138" t="s">
        <v>66</v>
      </c>
      <c r="B28" s="73" t="s">
        <v>67</v>
      </c>
      <c r="C28" s="62">
        <v>7210</v>
      </c>
      <c r="D28" s="62">
        <v>7197</v>
      </c>
      <c r="E28" s="62">
        <v>7622</v>
      </c>
      <c r="F28" s="62">
        <v>7654</v>
      </c>
      <c r="G28" s="62">
        <v>7787</v>
      </c>
      <c r="H28" s="62">
        <v>7947</v>
      </c>
      <c r="I28" s="62">
        <v>6881</v>
      </c>
      <c r="J28" s="62">
        <v>7374</v>
      </c>
      <c r="K28" s="62">
        <v>9315</v>
      </c>
      <c r="L28" s="62">
        <v>4393</v>
      </c>
      <c r="M28" s="62">
        <v>8086</v>
      </c>
      <c r="N28" s="62">
        <v>13073</v>
      </c>
      <c r="O28" s="62">
        <v>13468</v>
      </c>
      <c r="P28" s="62">
        <v>13130</v>
      </c>
      <c r="Q28" s="130">
        <v>-2.5096525096525046E-2</v>
      </c>
      <c r="R28" s="74"/>
    </row>
    <row r="29" spans="1:18" x14ac:dyDescent="0.25">
      <c r="A29" s="138"/>
      <c r="B29" s="73" t="s">
        <v>68</v>
      </c>
      <c r="C29" s="62">
        <v>4230</v>
      </c>
      <c r="D29" s="62">
        <v>5167</v>
      </c>
      <c r="E29" s="62">
        <v>5287</v>
      </c>
      <c r="F29" s="62">
        <v>5669</v>
      </c>
      <c r="G29" s="62">
        <v>5890</v>
      </c>
      <c r="H29" s="62">
        <v>6060</v>
      </c>
      <c r="I29" s="62">
        <v>7052</v>
      </c>
      <c r="J29" s="62">
        <v>7706</v>
      </c>
      <c r="K29" s="62">
        <v>8124</v>
      </c>
      <c r="L29" s="62">
        <v>8653</v>
      </c>
      <c r="M29" s="62">
        <v>10776</v>
      </c>
      <c r="N29" s="62">
        <v>10042</v>
      </c>
      <c r="O29" s="62">
        <v>9800</v>
      </c>
      <c r="P29" s="62">
        <v>10320</v>
      </c>
      <c r="Q29" s="130">
        <v>5.3061224489795888E-2</v>
      </c>
      <c r="R29" s="74"/>
    </row>
    <row r="30" spans="1:18" x14ac:dyDescent="0.25">
      <c r="A30" s="138"/>
      <c r="B30" s="73" t="s">
        <v>69</v>
      </c>
      <c r="C30" s="62">
        <v>1418</v>
      </c>
      <c r="D30" s="62">
        <v>1471</v>
      </c>
      <c r="E30" s="62">
        <v>1438</v>
      </c>
      <c r="F30" s="62">
        <v>1617</v>
      </c>
      <c r="G30" s="62">
        <v>1571</v>
      </c>
      <c r="H30" s="62">
        <v>1939</v>
      </c>
      <c r="I30" s="62">
        <v>1567</v>
      </c>
      <c r="J30" s="62">
        <v>1658</v>
      </c>
      <c r="K30" s="62">
        <v>3283</v>
      </c>
      <c r="L30" s="62">
        <v>1782</v>
      </c>
      <c r="M30" s="62">
        <v>3470</v>
      </c>
      <c r="N30" s="62">
        <v>4238</v>
      </c>
      <c r="O30" s="62">
        <v>3527</v>
      </c>
      <c r="P30" s="62">
        <v>3310</v>
      </c>
      <c r="Q30" s="130">
        <v>-6.1525375673376792E-2</v>
      </c>
      <c r="R30" s="74"/>
    </row>
    <row r="31" spans="1:18" x14ac:dyDescent="0.25">
      <c r="A31" s="138"/>
      <c r="B31" s="75" t="s">
        <v>20</v>
      </c>
      <c r="C31" s="76">
        <v>12858</v>
      </c>
      <c r="D31" s="76">
        <v>13835</v>
      </c>
      <c r="E31" s="76">
        <v>14347</v>
      </c>
      <c r="F31" s="76">
        <v>14940</v>
      </c>
      <c r="G31" s="76">
        <v>15248</v>
      </c>
      <c r="H31" s="76">
        <v>15946</v>
      </c>
      <c r="I31" s="76">
        <v>15500</v>
      </c>
      <c r="J31" s="76">
        <v>16738</v>
      </c>
      <c r="K31" s="76">
        <v>20722</v>
      </c>
      <c r="L31" s="76">
        <v>14828</v>
      </c>
      <c r="M31" s="76">
        <v>22332</v>
      </c>
      <c r="N31" s="76">
        <v>27353</v>
      </c>
      <c r="O31" s="76">
        <v>26795</v>
      </c>
      <c r="P31" s="76">
        <v>26760</v>
      </c>
      <c r="Q31" s="133">
        <v>-1.3062138458668215E-3</v>
      </c>
      <c r="R31" s="74"/>
    </row>
    <row r="32" spans="1:18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132"/>
      <c r="R32" s="74"/>
    </row>
    <row r="33" spans="1:18" x14ac:dyDescent="0.25">
      <c r="A33" s="138" t="s">
        <v>4</v>
      </c>
      <c r="B33" s="138"/>
      <c r="C33" s="76">
        <v>199414</v>
      </c>
      <c r="D33" s="76">
        <v>199811</v>
      </c>
      <c r="E33" s="76">
        <v>214193</v>
      </c>
      <c r="F33" s="76">
        <v>220594</v>
      </c>
      <c r="G33" s="76">
        <v>228685</v>
      </c>
      <c r="H33" s="76">
        <v>237210</v>
      </c>
      <c r="I33" s="76">
        <v>254628</v>
      </c>
      <c r="J33" s="76">
        <v>267421</v>
      </c>
      <c r="K33" s="76">
        <v>287503</v>
      </c>
      <c r="L33" s="76">
        <v>229388</v>
      </c>
      <c r="M33" s="76">
        <v>282772</v>
      </c>
      <c r="N33" s="76">
        <v>318926</v>
      </c>
      <c r="O33" s="76">
        <v>330680</v>
      </c>
      <c r="P33" s="76">
        <v>336710</v>
      </c>
      <c r="Q33" s="133">
        <v>1.8235151808394745E-2</v>
      </c>
      <c r="R33" s="74"/>
    </row>
    <row r="34" spans="1:18" x14ac:dyDescent="0.2">
      <c r="A34" s="83" t="s">
        <v>29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8" x14ac:dyDescent="0.2">
      <c r="A35" s="84" t="s">
        <v>70</v>
      </c>
    </row>
    <row r="37" spans="1:18" x14ac:dyDescent="0.25">
      <c r="A37" s="85" t="s">
        <v>71</v>
      </c>
      <c r="B37" s="86"/>
      <c r="C37" s="86"/>
      <c r="D37" s="86"/>
      <c r="E37" s="86"/>
      <c r="F37" s="87"/>
      <c r="G37" s="88"/>
    </row>
    <row r="38" spans="1:18" x14ac:dyDescent="0.25">
      <c r="A38" s="86"/>
      <c r="B38" s="86"/>
      <c r="C38" s="86"/>
      <c r="D38" s="86"/>
      <c r="E38" s="86"/>
      <c r="F38" s="86"/>
      <c r="G38" s="87"/>
      <c r="H38" s="37"/>
      <c r="I38" s="37"/>
      <c r="J38" s="37"/>
      <c r="K38" s="37"/>
      <c r="L38" s="37"/>
      <c r="M38" s="37"/>
      <c r="N38" s="37"/>
      <c r="O38" s="37"/>
    </row>
    <row r="39" spans="1:18" ht="40.5" customHeight="1" x14ac:dyDescent="0.2">
      <c r="A39" s="67"/>
      <c r="B39" s="89"/>
      <c r="C39" s="70">
        <v>2011</v>
      </c>
      <c r="D39" s="70">
        <v>2012</v>
      </c>
      <c r="E39" s="70">
        <v>2013</v>
      </c>
      <c r="F39" s="70">
        <v>2014</v>
      </c>
      <c r="G39" s="70">
        <v>2015</v>
      </c>
      <c r="H39" s="70">
        <v>2016</v>
      </c>
      <c r="I39" s="70">
        <v>2017</v>
      </c>
      <c r="J39" s="70">
        <v>2018</v>
      </c>
      <c r="K39" s="70">
        <v>2019</v>
      </c>
      <c r="L39" s="70">
        <v>2020</v>
      </c>
      <c r="M39" s="70">
        <v>2021</v>
      </c>
      <c r="N39" s="70">
        <v>2022</v>
      </c>
      <c r="O39" s="70" t="s">
        <v>33</v>
      </c>
      <c r="P39" s="70" t="s">
        <v>48</v>
      </c>
      <c r="Q39" s="70" t="s">
        <v>49</v>
      </c>
    </row>
    <row r="40" spans="1:18" x14ac:dyDescent="0.25">
      <c r="A40" s="9"/>
      <c r="B40" s="70" t="s">
        <v>28</v>
      </c>
      <c r="C40" s="62">
        <v>192</v>
      </c>
      <c r="D40" s="62">
        <v>160</v>
      </c>
      <c r="E40" s="62">
        <v>193</v>
      </c>
      <c r="F40" s="62">
        <v>223</v>
      </c>
      <c r="G40" s="62">
        <v>191</v>
      </c>
      <c r="H40" s="62">
        <v>1356</v>
      </c>
      <c r="I40" s="62">
        <v>2538</v>
      </c>
      <c r="J40" s="62">
        <v>11196</v>
      </c>
      <c r="K40" s="62">
        <v>22461</v>
      </c>
      <c r="L40" s="62">
        <v>7711</v>
      </c>
      <c r="M40" s="62">
        <v>99954</v>
      </c>
      <c r="N40" s="62">
        <v>11166</v>
      </c>
      <c r="O40" s="62">
        <v>9339</v>
      </c>
      <c r="P40" s="62">
        <v>8400</v>
      </c>
      <c r="Q40" s="130">
        <f>P40/O40-1</f>
        <v>-0.10054609701252815</v>
      </c>
      <c r="R40" s="65"/>
    </row>
    <row r="41" spans="1:18" x14ac:dyDescent="0.2">
      <c r="A41" s="84" t="s">
        <v>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Q41" s="14"/>
    </row>
    <row r="42" spans="1:18" x14ac:dyDescent="0.2">
      <c r="A42" s="84" t="s">
        <v>72</v>
      </c>
      <c r="O42" s="1" t="s">
        <v>73</v>
      </c>
    </row>
  </sheetData>
  <mergeCells count="6">
    <mergeCell ref="A33:B33"/>
    <mergeCell ref="A3:M3"/>
    <mergeCell ref="A7:A13"/>
    <mergeCell ref="A15:A18"/>
    <mergeCell ref="A22:A26"/>
    <mergeCell ref="A28:A31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4"/>
  <sheetViews>
    <sheetView topLeftCell="F1" zoomScaleNormal="100" workbookViewId="0">
      <selection activeCell="U26" sqref="U26"/>
    </sheetView>
  </sheetViews>
  <sheetFormatPr baseColWidth="10" defaultColWidth="11.42578125" defaultRowHeight="12.75" x14ac:dyDescent="0.2"/>
  <cols>
    <col min="1" max="1" width="3" style="90" customWidth="1"/>
    <col min="2" max="2" width="20.42578125" style="90" customWidth="1"/>
    <col min="3" max="3" width="13.42578125" style="90" customWidth="1"/>
    <col min="4" max="4" width="3.28515625" style="90" customWidth="1"/>
    <col min="5" max="5" width="21.7109375" style="90" customWidth="1"/>
    <col min="6" max="6" width="12.7109375" style="90" customWidth="1"/>
    <col min="7" max="7" width="2.42578125" style="90" customWidth="1"/>
    <col min="8" max="8" width="21" style="90" customWidth="1"/>
    <col min="9" max="9" width="13.85546875" style="90" customWidth="1"/>
    <col min="10" max="10" width="2.28515625" style="90" customWidth="1"/>
    <col min="11" max="11" width="21.140625" style="90" customWidth="1"/>
    <col min="12" max="12" width="13.5703125" style="90" customWidth="1"/>
    <col min="13" max="13" width="2.7109375" style="90" customWidth="1"/>
    <col min="14" max="14" width="21.28515625" style="90" customWidth="1"/>
    <col min="15" max="15" width="14.42578125" style="90" customWidth="1"/>
    <col min="16" max="16" width="2.7109375" style="90" customWidth="1"/>
    <col min="17" max="17" width="21" style="90" customWidth="1"/>
    <col min="18" max="18" width="13.5703125" style="90" customWidth="1"/>
    <col min="19" max="19" width="3.28515625" style="90" customWidth="1"/>
    <col min="20" max="20" width="21.42578125" style="90" customWidth="1"/>
    <col min="21" max="21" width="13.7109375" style="90" customWidth="1"/>
    <col min="22" max="22" width="12.5703125" style="90" customWidth="1"/>
    <col min="23" max="16384" width="11.42578125" style="90"/>
  </cols>
  <sheetData>
    <row r="2" spans="1:21" ht="15" x14ac:dyDescent="0.25">
      <c r="A2" s="91" t="s">
        <v>74</v>
      </c>
    </row>
    <row r="5" spans="1:21" ht="15" x14ac:dyDescent="0.2">
      <c r="B5" s="92" t="s">
        <v>75</v>
      </c>
      <c r="C5" s="92">
        <v>2011</v>
      </c>
      <c r="E5" s="92" t="s">
        <v>75</v>
      </c>
      <c r="F5" s="92">
        <v>2012</v>
      </c>
      <c r="H5" s="92" t="s">
        <v>75</v>
      </c>
      <c r="I5" s="92">
        <v>2013</v>
      </c>
      <c r="K5" s="92" t="s">
        <v>75</v>
      </c>
      <c r="L5" s="92">
        <v>2014</v>
      </c>
      <c r="N5" s="92" t="s">
        <v>75</v>
      </c>
      <c r="O5" s="92">
        <v>2015</v>
      </c>
      <c r="Q5" s="92" t="s">
        <v>75</v>
      </c>
      <c r="R5" s="92">
        <v>2016</v>
      </c>
      <c r="T5" s="92" t="s">
        <v>75</v>
      </c>
      <c r="U5" s="92">
        <v>2017</v>
      </c>
    </row>
    <row r="6" spans="1:21" ht="15" x14ac:dyDescent="0.25">
      <c r="B6" s="93" t="s">
        <v>76</v>
      </c>
      <c r="C6" s="94">
        <v>23744</v>
      </c>
      <c r="E6" s="93" t="s">
        <v>77</v>
      </c>
      <c r="F6" s="94">
        <v>25440</v>
      </c>
      <c r="H6" s="93" t="s">
        <v>77</v>
      </c>
      <c r="I6" s="94">
        <v>25013</v>
      </c>
      <c r="K6" s="93" t="s">
        <v>76</v>
      </c>
      <c r="L6" s="94">
        <v>25844</v>
      </c>
      <c r="N6" s="93" t="s">
        <v>77</v>
      </c>
      <c r="O6" s="94">
        <v>27505</v>
      </c>
      <c r="Q6" s="93" t="s">
        <v>77</v>
      </c>
      <c r="R6" s="94">
        <v>28721</v>
      </c>
      <c r="T6" s="93" t="s">
        <v>77</v>
      </c>
      <c r="U6" s="94">
        <v>30886</v>
      </c>
    </row>
    <row r="7" spans="1:21" ht="15" x14ac:dyDescent="0.25">
      <c r="B7" s="93" t="s">
        <v>77</v>
      </c>
      <c r="C7" s="94">
        <v>23613</v>
      </c>
      <c r="E7" s="93" t="s">
        <v>76</v>
      </c>
      <c r="F7" s="94">
        <v>23506</v>
      </c>
      <c r="H7" s="93" t="s">
        <v>76</v>
      </c>
      <c r="I7" s="94">
        <v>24860</v>
      </c>
      <c r="K7" s="93" t="s">
        <v>77</v>
      </c>
      <c r="L7" s="94">
        <v>25442</v>
      </c>
      <c r="N7" s="93" t="s">
        <v>76</v>
      </c>
      <c r="O7" s="94">
        <v>26666</v>
      </c>
      <c r="Q7" s="93" t="s">
        <v>76</v>
      </c>
      <c r="R7" s="94">
        <v>27359</v>
      </c>
      <c r="T7" s="93" t="s">
        <v>76</v>
      </c>
      <c r="U7" s="94">
        <v>29845</v>
      </c>
    </row>
    <row r="8" spans="1:21" ht="15" x14ac:dyDescent="0.25">
      <c r="B8" s="93" t="s">
        <v>78</v>
      </c>
      <c r="C8" s="94">
        <v>14544</v>
      </c>
      <c r="E8" s="93" t="s">
        <v>78</v>
      </c>
      <c r="F8" s="94">
        <v>15057</v>
      </c>
      <c r="H8" s="93" t="s">
        <v>78</v>
      </c>
      <c r="I8" s="94">
        <v>16470</v>
      </c>
      <c r="K8" s="93" t="s">
        <v>78</v>
      </c>
      <c r="L8" s="94">
        <v>15589</v>
      </c>
      <c r="N8" s="93" t="s">
        <v>78</v>
      </c>
      <c r="O8" s="94">
        <v>15140</v>
      </c>
      <c r="Q8" s="93" t="s">
        <v>78</v>
      </c>
      <c r="R8" s="94">
        <v>16256</v>
      </c>
      <c r="T8" s="93" t="s">
        <v>79</v>
      </c>
      <c r="U8" s="94">
        <v>16341</v>
      </c>
    </row>
    <row r="9" spans="1:21" ht="15" x14ac:dyDescent="0.25">
      <c r="B9" s="93" t="s">
        <v>79</v>
      </c>
      <c r="C9" s="94">
        <v>11948</v>
      </c>
      <c r="E9" s="93" t="s">
        <v>79</v>
      </c>
      <c r="F9" s="94">
        <v>12238</v>
      </c>
      <c r="H9" s="93" t="s">
        <v>79</v>
      </c>
      <c r="I9" s="94">
        <v>13450</v>
      </c>
      <c r="K9" s="93" t="s">
        <v>79</v>
      </c>
      <c r="L9" s="94">
        <v>14131</v>
      </c>
      <c r="N9" s="93" t="s">
        <v>79</v>
      </c>
      <c r="O9" s="94">
        <v>14089</v>
      </c>
      <c r="Q9" s="93" t="s">
        <v>79</v>
      </c>
      <c r="R9" s="94">
        <v>15291</v>
      </c>
      <c r="T9" s="93" t="s">
        <v>78</v>
      </c>
      <c r="U9" s="94">
        <v>15145</v>
      </c>
    </row>
    <row r="10" spans="1:21" ht="15" x14ac:dyDescent="0.25">
      <c r="B10" s="93" t="s">
        <v>80</v>
      </c>
      <c r="C10" s="94">
        <v>10161</v>
      </c>
      <c r="E10" s="93" t="s">
        <v>80</v>
      </c>
      <c r="F10" s="94">
        <v>7967</v>
      </c>
      <c r="H10" s="93" t="s">
        <v>80</v>
      </c>
      <c r="I10" s="94">
        <v>7619</v>
      </c>
      <c r="K10" s="93" t="s">
        <v>80</v>
      </c>
      <c r="L10" s="94">
        <v>7202</v>
      </c>
      <c r="N10" s="93" t="s">
        <v>81</v>
      </c>
      <c r="O10" s="94">
        <v>7659</v>
      </c>
      <c r="Q10" s="93" t="s">
        <v>80</v>
      </c>
      <c r="R10" s="94">
        <v>6935</v>
      </c>
      <c r="T10" s="93" t="s">
        <v>82</v>
      </c>
      <c r="U10" s="94">
        <v>7857</v>
      </c>
    </row>
    <row r="11" spans="1:21" ht="15" x14ac:dyDescent="0.25">
      <c r="B11" s="93" t="s">
        <v>83</v>
      </c>
      <c r="C11" s="94">
        <v>6457</v>
      </c>
      <c r="E11" s="93" t="s">
        <v>83</v>
      </c>
      <c r="F11" s="94">
        <v>6690</v>
      </c>
      <c r="H11" s="93" t="s">
        <v>83</v>
      </c>
      <c r="I11" s="94">
        <v>6965</v>
      </c>
      <c r="K11" s="93" t="s">
        <v>83</v>
      </c>
      <c r="L11" s="94">
        <v>6306</v>
      </c>
      <c r="N11" s="93" t="s">
        <v>80</v>
      </c>
      <c r="O11" s="94">
        <v>7050</v>
      </c>
      <c r="Q11" s="93" t="s">
        <v>82</v>
      </c>
      <c r="R11" s="94">
        <v>6208</v>
      </c>
      <c r="T11" s="93" t="s">
        <v>80</v>
      </c>
      <c r="U11" s="94">
        <v>6569</v>
      </c>
    </row>
    <row r="12" spans="1:21" ht="15" x14ac:dyDescent="0.25">
      <c r="B12" s="93" t="s">
        <v>84</v>
      </c>
      <c r="C12" s="94">
        <v>5172</v>
      </c>
      <c r="E12" s="93" t="s">
        <v>85</v>
      </c>
      <c r="F12" s="94">
        <v>5365</v>
      </c>
      <c r="H12" s="93" t="s">
        <v>85</v>
      </c>
      <c r="I12" s="94">
        <v>5761</v>
      </c>
      <c r="K12" s="93" t="s">
        <v>85</v>
      </c>
      <c r="L12" s="94">
        <v>6093</v>
      </c>
      <c r="N12" s="93" t="s">
        <v>83</v>
      </c>
      <c r="O12" s="94">
        <v>5965</v>
      </c>
      <c r="Q12" s="93" t="s">
        <v>83</v>
      </c>
      <c r="R12" s="94">
        <v>6000</v>
      </c>
      <c r="T12" s="93" t="s">
        <v>86</v>
      </c>
      <c r="U12" s="94">
        <v>6483</v>
      </c>
    </row>
    <row r="13" spans="1:21" ht="15" x14ac:dyDescent="0.25">
      <c r="B13" s="93" t="s">
        <v>82</v>
      </c>
      <c r="C13" s="94">
        <v>5154</v>
      </c>
      <c r="E13" s="93" t="s">
        <v>87</v>
      </c>
      <c r="F13" s="94">
        <v>4945</v>
      </c>
      <c r="H13" s="93" t="s">
        <v>82</v>
      </c>
      <c r="I13" s="94">
        <v>5574</v>
      </c>
      <c r="K13" s="93" t="s">
        <v>81</v>
      </c>
      <c r="L13" s="94">
        <v>5829</v>
      </c>
      <c r="N13" s="93" t="s">
        <v>85</v>
      </c>
      <c r="O13" s="94">
        <v>5935</v>
      </c>
      <c r="Q13" s="93" t="s">
        <v>86</v>
      </c>
      <c r="R13" s="94">
        <v>5714</v>
      </c>
      <c r="T13" s="93" t="s">
        <v>88</v>
      </c>
      <c r="U13" s="94">
        <v>6020</v>
      </c>
    </row>
    <row r="14" spans="1:21" ht="15" x14ac:dyDescent="0.25">
      <c r="B14" s="93" t="s">
        <v>87</v>
      </c>
      <c r="C14" s="94">
        <v>5096</v>
      </c>
      <c r="E14" s="93" t="s">
        <v>82</v>
      </c>
      <c r="F14" s="94">
        <v>4526</v>
      </c>
      <c r="H14" s="93" t="s">
        <v>87</v>
      </c>
      <c r="I14" s="94">
        <v>5161</v>
      </c>
      <c r="K14" s="93" t="s">
        <v>87</v>
      </c>
      <c r="L14" s="94">
        <v>5351</v>
      </c>
      <c r="N14" s="93" t="s">
        <v>82</v>
      </c>
      <c r="O14" s="94">
        <v>5689</v>
      </c>
      <c r="Q14" s="93" t="s">
        <v>87</v>
      </c>
      <c r="R14" s="94">
        <v>5232</v>
      </c>
      <c r="T14" s="93" t="s">
        <v>83</v>
      </c>
      <c r="U14" s="94">
        <v>5892</v>
      </c>
    </row>
    <row r="15" spans="1:21" ht="15" x14ac:dyDescent="0.25">
      <c r="B15" s="93" t="s">
        <v>85</v>
      </c>
      <c r="C15" s="94">
        <v>5043</v>
      </c>
      <c r="E15" s="93" t="s">
        <v>89</v>
      </c>
      <c r="F15" s="94">
        <v>4200</v>
      </c>
      <c r="H15" s="93" t="s">
        <v>81</v>
      </c>
      <c r="I15" s="94">
        <v>5092</v>
      </c>
      <c r="K15" s="93" t="s">
        <v>86</v>
      </c>
      <c r="L15" s="94">
        <v>5310</v>
      </c>
      <c r="N15" s="93" t="s">
        <v>86</v>
      </c>
      <c r="O15" s="94">
        <v>5237</v>
      </c>
      <c r="Q15" s="93" t="s">
        <v>89</v>
      </c>
      <c r="R15" s="94">
        <v>5151</v>
      </c>
      <c r="T15" s="93" t="s">
        <v>85</v>
      </c>
      <c r="U15" s="94">
        <v>5230</v>
      </c>
    </row>
    <row r="16" spans="1:21" ht="15" x14ac:dyDescent="0.25">
      <c r="B16" s="95" t="s">
        <v>90</v>
      </c>
      <c r="C16" s="96">
        <v>199414</v>
      </c>
      <c r="E16" s="95" t="s">
        <v>90</v>
      </c>
      <c r="F16" s="96">
        <v>199811</v>
      </c>
      <c r="H16" s="95" t="s">
        <v>90</v>
      </c>
      <c r="I16" s="96">
        <v>214193</v>
      </c>
      <c r="K16" s="95" t="s">
        <v>90</v>
      </c>
      <c r="L16" s="96">
        <v>220594</v>
      </c>
      <c r="N16" s="95" t="s">
        <v>90</v>
      </c>
      <c r="O16" s="96">
        <v>228685</v>
      </c>
      <c r="Q16" s="95" t="s">
        <v>90</v>
      </c>
      <c r="R16" s="96">
        <v>237210</v>
      </c>
      <c r="T16" s="95" t="s">
        <v>90</v>
      </c>
      <c r="U16" s="96">
        <v>254628</v>
      </c>
    </row>
    <row r="17" spans="2:21" ht="34.5" customHeight="1" x14ac:dyDescent="0.25">
      <c r="B17" s="97" t="s">
        <v>91</v>
      </c>
      <c r="C17" s="98">
        <v>0.55628992949341605</v>
      </c>
      <c r="E17" s="97" t="s">
        <v>91</v>
      </c>
      <c r="F17" s="98">
        <v>0.55018992948336198</v>
      </c>
      <c r="H17" s="97" t="s">
        <v>91</v>
      </c>
      <c r="I17" s="98">
        <v>0.54140424757111605</v>
      </c>
      <c r="K17" s="97" t="s">
        <v>91</v>
      </c>
      <c r="L17" s="98">
        <v>0.53082586108416396</v>
      </c>
      <c r="N17" s="97" t="s">
        <v>91</v>
      </c>
      <c r="O17" s="98">
        <v>0.52882786365524603</v>
      </c>
      <c r="Q17" s="97" t="s">
        <v>91</v>
      </c>
      <c r="R17" s="98">
        <v>0.517967202057249</v>
      </c>
      <c r="T17" s="97" t="s">
        <v>91</v>
      </c>
      <c r="U17" s="98">
        <v>0.51160123788428602</v>
      </c>
    </row>
    <row r="18" spans="2:21" x14ac:dyDescent="0.2">
      <c r="B18" s="99" t="s">
        <v>92</v>
      </c>
      <c r="C18" s="100"/>
      <c r="F18" s="100"/>
      <c r="I18" s="100"/>
      <c r="L18" s="100"/>
      <c r="O18" s="100"/>
      <c r="R18" s="100"/>
      <c r="U18" s="100"/>
    </row>
    <row r="19" spans="2:21" x14ac:dyDescent="0.2">
      <c r="B19" s="99" t="s">
        <v>93</v>
      </c>
    </row>
    <row r="20" spans="2:21" ht="13.5" thickBot="1" x14ac:dyDescent="0.25"/>
    <row r="21" spans="2:21" ht="15.75" thickBot="1" x14ac:dyDescent="0.25">
      <c r="B21" s="92" t="s">
        <v>75</v>
      </c>
      <c r="C21" s="92">
        <v>2018</v>
      </c>
      <c r="E21" s="92" t="s">
        <v>75</v>
      </c>
      <c r="F21" s="92">
        <v>2019</v>
      </c>
      <c r="H21" s="92" t="s">
        <v>75</v>
      </c>
      <c r="I21" s="92">
        <v>2020</v>
      </c>
      <c r="K21" s="92" t="s">
        <v>75</v>
      </c>
      <c r="L21" s="92">
        <v>2021</v>
      </c>
      <c r="N21" s="92" t="s">
        <v>75</v>
      </c>
      <c r="O21" s="92">
        <v>2022</v>
      </c>
      <c r="Q21" s="92" t="s">
        <v>75</v>
      </c>
      <c r="R21" s="92">
        <v>2023</v>
      </c>
      <c r="T21" s="92" t="s">
        <v>75</v>
      </c>
      <c r="U21" s="92">
        <v>2024</v>
      </c>
    </row>
    <row r="22" spans="2:21" ht="15" x14ac:dyDescent="0.25">
      <c r="B22" s="93" t="s">
        <v>76</v>
      </c>
      <c r="C22" s="94">
        <v>32085</v>
      </c>
      <c r="E22" s="93" t="s">
        <v>76</v>
      </c>
      <c r="F22" s="94">
        <v>35094</v>
      </c>
      <c r="H22" s="93" t="s">
        <v>76</v>
      </c>
      <c r="I22" s="94">
        <v>30255</v>
      </c>
      <c r="K22" s="93" t="s">
        <v>76</v>
      </c>
      <c r="L22" s="94">
        <v>35361</v>
      </c>
      <c r="N22" s="93" t="s">
        <v>76</v>
      </c>
      <c r="O22" s="94">
        <v>39254</v>
      </c>
      <c r="Q22" s="93" t="s">
        <v>76</v>
      </c>
      <c r="R22" s="94">
        <v>36845</v>
      </c>
      <c r="T22" s="93" t="s">
        <v>76</v>
      </c>
      <c r="U22" s="94">
        <v>37000</v>
      </c>
    </row>
    <row r="23" spans="2:21" ht="15" x14ac:dyDescent="0.25">
      <c r="B23" s="93" t="s">
        <v>77</v>
      </c>
      <c r="C23" s="94">
        <v>29216</v>
      </c>
      <c r="E23" s="93" t="s">
        <v>77</v>
      </c>
      <c r="F23" s="94">
        <v>27452</v>
      </c>
      <c r="H23" s="93" t="s">
        <v>77</v>
      </c>
      <c r="I23" s="94">
        <v>23938</v>
      </c>
      <c r="K23" s="93" t="s">
        <v>77</v>
      </c>
      <c r="L23" s="94">
        <v>25925</v>
      </c>
      <c r="N23" s="93" t="s">
        <v>77</v>
      </c>
      <c r="O23" s="94">
        <v>29271</v>
      </c>
      <c r="Q23" s="93" t="s">
        <v>77</v>
      </c>
      <c r="R23" s="94">
        <v>32003</v>
      </c>
      <c r="T23" s="93" t="s">
        <v>77</v>
      </c>
      <c r="U23" s="94">
        <v>29100</v>
      </c>
    </row>
    <row r="24" spans="2:21" ht="15" x14ac:dyDescent="0.25">
      <c r="B24" s="93" t="s">
        <v>79</v>
      </c>
      <c r="C24" s="94">
        <v>18860</v>
      </c>
      <c r="E24" s="93" t="s">
        <v>79</v>
      </c>
      <c r="F24" s="94">
        <v>19652</v>
      </c>
      <c r="H24" s="93" t="s">
        <v>79</v>
      </c>
      <c r="I24" s="94">
        <v>15492</v>
      </c>
      <c r="K24" s="93" t="s">
        <v>79</v>
      </c>
      <c r="L24" s="94">
        <v>17447</v>
      </c>
      <c r="N24" s="93" t="s">
        <v>79</v>
      </c>
      <c r="O24" s="94">
        <v>21860</v>
      </c>
      <c r="Q24" s="93" t="s">
        <v>79</v>
      </c>
      <c r="R24" s="94">
        <v>22832</v>
      </c>
      <c r="T24" s="93" t="s">
        <v>79</v>
      </c>
      <c r="U24" s="94">
        <v>22900</v>
      </c>
    </row>
    <row r="25" spans="2:21" ht="15" x14ac:dyDescent="0.25">
      <c r="B25" s="93" t="s">
        <v>78</v>
      </c>
      <c r="C25" s="94">
        <v>14313</v>
      </c>
      <c r="E25" s="93" t="s">
        <v>78</v>
      </c>
      <c r="F25" s="94">
        <v>15498</v>
      </c>
      <c r="H25" s="93" t="s">
        <v>86</v>
      </c>
      <c r="I25" s="94">
        <v>9214</v>
      </c>
      <c r="K25" s="93" t="s">
        <v>86</v>
      </c>
      <c r="L25" s="94">
        <v>11408</v>
      </c>
      <c r="N25" s="93" t="s">
        <v>80</v>
      </c>
      <c r="O25" s="94">
        <v>12373</v>
      </c>
      <c r="Q25" s="93" t="s">
        <v>78</v>
      </c>
      <c r="R25" s="94">
        <v>14782</v>
      </c>
      <c r="T25" s="93" t="s">
        <v>78</v>
      </c>
      <c r="U25" s="94">
        <v>14700</v>
      </c>
    </row>
    <row r="26" spans="2:21" ht="15" x14ac:dyDescent="0.25">
      <c r="B26" s="93" t="s">
        <v>82</v>
      </c>
      <c r="C26" s="94">
        <v>8402</v>
      </c>
      <c r="E26" s="93" t="s">
        <v>86</v>
      </c>
      <c r="F26" s="94">
        <v>9488</v>
      </c>
      <c r="H26" s="93" t="s">
        <v>78</v>
      </c>
      <c r="I26" s="94">
        <v>8816</v>
      </c>
      <c r="K26" s="93" t="s">
        <v>78</v>
      </c>
      <c r="L26" s="94">
        <v>9762</v>
      </c>
      <c r="N26" s="93" t="s">
        <v>86</v>
      </c>
      <c r="O26" s="94">
        <v>11538</v>
      </c>
      <c r="Q26" s="93" t="s">
        <v>80</v>
      </c>
      <c r="R26" s="94">
        <v>12341</v>
      </c>
      <c r="T26" s="93" t="s">
        <v>80</v>
      </c>
      <c r="U26" s="94">
        <v>13000</v>
      </c>
    </row>
    <row r="27" spans="2:21" ht="15" x14ac:dyDescent="0.25">
      <c r="B27" s="93" t="s">
        <v>88</v>
      </c>
      <c r="C27" s="94">
        <v>7819</v>
      </c>
      <c r="E27" s="93" t="s">
        <v>80</v>
      </c>
      <c r="F27" s="94">
        <v>9030</v>
      </c>
      <c r="H27" s="93" t="s">
        <v>82</v>
      </c>
      <c r="I27" s="94">
        <v>7583</v>
      </c>
      <c r="K27" s="93" t="s">
        <v>80</v>
      </c>
      <c r="L27" s="94">
        <v>9214</v>
      </c>
      <c r="N27" s="93" t="s">
        <v>78</v>
      </c>
      <c r="O27" s="94">
        <v>11388</v>
      </c>
      <c r="Q27" s="93" t="s">
        <v>86</v>
      </c>
      <c r="R27" s="94">
        <v>11801</v>
      </c>
      <c r="T27" s="93" t="s">
        <v>94</v>
      </c>
      <c r="U27" s="94">
        <v>11900</v>
      </c>
    </row>
    <row r="28" spans="2:21" ht="15" x14ac:dyDescent="0.25">
      <c r="B28" s="93" t="s">
        <v>86</v>
      </c>
      <c r="C28" s="94">
        <v>7582</v>
      </c>
      <c r="E28" s="93" t="s">
        <v>88</v>
      </c>
      <c r="F28" s="94">
        <v>8887</v>
      </c>
      <c r="H28" s="93" t="s">
        <v>95</v>
      </c>
      <c r="I28" s="94">
        <v>6788</v>
      </c>
      <c r="K28" s="93" t="s">
        <v>95</v>
      </c>
      <c r="L28" s="94">
        <v>8854</v>
      </c>
      <c r="N28" s="93" t="s">
        <v>94</v>
      </c>
      <c r="O28" s="94">
        <v>10294</v>
      </c>
      <c r="Q28" s="93" t="s">
        <v>94</v>
      </c>
      <c r="R28" s="94">
        <v>11026</v>
      </c>
      <c r="T28" s="93" t="s">
        <v>86</v>
      </c>
      <c r="U28" s="94">
        <v>11800</v>
      </c>
    </row>
    <row r="29" spans="2:21" ht="15" x14ac:dyDescent="0.25">
      <c r="B29" s="93" t="s">
        <v>80</v>
      </c>
      <c r="C29" s="94">
        <v>7414</v>
      </c>
      <c r="E29" s="93" t="s">
        <v>82</v>
      </c>
      <c r="F29" s="94">
        <v>8647</v>
      </c>
      <c r="H29" s="93" t="s">
        <v>94</v>
      </c>
      <c r="I29" s="94">
        <v>5461</v>
      </c>
      <c r="K29" s="93" t="s">
        <v>82</v>
      </c>
      <c r="L29" s="94">
        <v>8717</v>
      </c>
      <c r="N29" s="93" t="s">
        <v>88</v>
      </c>
      <c r="O29" s="94">
        <v>9172</v>
      </c>
      <c r="Q29" s="93" t="s">
        <v>82</v>
      </c>
      <c r="R29" s="94">
        <v>10521</v>
      </c>
      <c r="T29" s="93" t="s">
        <v>88</v>
      </c>
      <c r="U29" s="94">
        <v>10800</v>
      </c>
    </row>
    <row r="30" spans="2:21" ht="15" x14ac:dyDescent="0.25">
      <c r="B30" s="93" t="s">
        <v>85</v>
      </c>
      <c r="C30" s="94">
        <v>5831</v>
      </c>
      <c r="E30" s="93" t="s">
        <v>81</v>
      </c>
      <c r="F30" s="94">
        <v>7071</v>
      </c>
      <c r="H30" s="93" t="s">
        <v>96</v>
      </c>
      <c r="I30" s="94">
        <v>5446</v>
      </c>
      <c r="K30" s="93" t="s">
        <v>94</v>
      </c>
      <c r="L30" s="94">
        <v>8664</v>
      </c>
      <c r="N30" s="93" t="s">
        <v>82</v>
      </c>
      <c r="O30" s="94">
        <v>8889</v>
      </c>
      <c r="Q30" s="93" t="s">
        <v>88</v>
      </c>
      <c r="R30" s="94">
        <v>9930</v>
      </c>
      <c r="T30" s="93" t="s">
        <v>82</v>
      </c>
      <c r="U30" s="94">
        <v>9500</v>
      </c>
    </row>
    <row r="31" spans="2:21" ht="15.75" thickBot="1" x14ac:dyDescent="0.3">
      <c r="B31" s="93" t="s">
        <v>83</v>
      </c>
      <c r="C31" s="94">
        <v>5716</v>
      </c>
      <c r="E31" s="93" t="s">
        <v>85</v>
      </c>
      <c r="F31" s="94">
        <v>6088</v>
      </c>
      <c r="H31" s="93" t="s">
        <v>80</v>
      </c>
      <c r="I31" s="94">
        <v>5387</v>
      </c>
      <c r="K31" s="93" t="s">
        <v>81</v>
      </c>
      <c r="L31" s="94">
        <v>7223</v>
      </c>
      <c r="N31" s="93" t="s">
        <v>95</v>
      </c>
      <c r="O31" s="94">
        <v>8096</v>
      </c>
      <c r="Q31" s="93" t="s">
        <v>83</v>
      </c>
      <c r="R31" s="94">
        <v>9086</v>
      </c>
      <c r="T31" s="93" t="s">
        <v>96</v>
      </c>
      <c r="U31" s="94">
        <v>9300</v>
      </c>
    </row>
    <row r="32" spans="2:21" ht="15.75" thickBot="1" x14ac:dyDescent="0.3">
      <c r="B32" s="95" t="s">
        <v>90</v>
      </c>
      <c r="C32" s="96">
        <v>267421</v>
      </c>
      <c r="E32" s="95" t="s">
        <v>90</v>
      </c>
      <c r="F32" s="96">
        <v>287503</v>
      </c>
      <c r="H32" s="95" t="s">
        <v>90</v>
      </c>
      <c r="I32" s="96">
        <v>229388</v>
      </c>
      <c r="K32" s="95" t="s">
        <v>90</v>
      </c>
      <c r="L32" s="96">
        <v>282772</v>
      </c>
      <c r="N32" s="95" t="s">
        <v>90</v>
      </c>
      <c r="O32" s="96">
        <v>318926</v>
      </c>
      <c r="Q32" s="95" t="s">
        <v>90</v>
      </c>
      <c r="R32" s="96">
        <v>330680</v>
      </c>
      <c r="T32" s="95" t="s">
        <v>90</v>
      </c>
      <c r="U32" s="96">
        <v>336710</v>
      </c>
    </row>
    <row r="33" spans="2:22" ht="30.75" thickBot="1" x14ac:dyDescent="0.3">
      <c r="B33" s="97" t="s">
        <v>91</v>
      </c>
      <c r="C33" s="98">
        <v>0.51319081149199197</v>
      </c>
      <c r="E33" s="97" t="s">
        <v>91</v>
      </c>
      <c r="F33" s="98">
        <v>0.510975537646564</v>
      </c>
      <c r="H33" s="97" t="s">
        <v>91</v>
      </c>
      <c r="I33" s="98">
        <v>0.51606884405461495</v>
      </c>
      <c r="K33" s="97" t="s">
        <v>91</v>
      </c>
      <c r="L33" s="98">
        <v>0.50420480104112098</v>
      </c>
      <c r="N33" s="97" t="s">
        <v>91</v>
      </c>
      <c r="O33" s="98">
        <v>0.50837811906210195</v>
      </c>
      <c r="Q33" s="97" t="s">
        <v>91</v>
      </c>
      <c r="R33" s="98">
        <v>0.51762126527156205</v>
      </c>
      <c r="T33" s="97" t="s">
        <v>91</v>
      </c>
      <c r="U33" s="98">
        <v>0.50488550978586899</v>
      </c>
      <c r="V33" s="145"/>
    </row>
    <row r="34" spans="2:22" x14ac:dyDescent="0.2">
      <c r="C34" s="100"/>
      <c r="F34" s="100"/>
      <c r="I34" s="100"/>
      <c r="L34" s="100"/>
      <c r="O34" s="100"/>
      <c r="R34" s="100"/>
      <c r="U34" s="100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0"/>
  <sheetViews>
    <sheetView zoomScaleNormal="100" workbookViewId="0">
      <selection activeCell="E5" sqref="E5"/>
    </sheetView>
  </sheetViews>
  <sheetFormatPr baseColWidth="10" defaultColWidth="9.140625" defaultRowHeight="15" x14ac:dyDescent="0.2"/>
  <cols>
    <col min="1" max="1" width="14.5703125" style="1" customWidth="1"/>
    <col min="2" max="2" width="16.42578125" style="1" customWidth="1"/>
    <col min="3" max="3" width="17.42578125" style="1" customWidth="1"/>
    <col min="4" max="4" width="14.7109375" style="1" customWidth="1"/>
    <col min="5" max="16384" width="9.140625" style="1"/>
  </cols>
  <sheetData>
    <row r="1" spans="1:5" ht="35.25" customHeight="1" x14ac:dyDescent="0.2">
      <c r="A1" s="136" t="s">
        <v>97</v>
      </c>
      <c r="B1" s="136"/>
      <c r="C1" s="136"/>
      <c r="D1" s="45"/>
    </row>
    <row r="2" spans="1:5" x14ac:dyDescent="0.2">
      <c r="A2" s="46"/>
      <c r="B2" s="46"/>
      <c r="C2" s="46"/>
      <c r="D2" s="47"/>
    </row>
    <row r="3" spans="1:5" ht="30" x14ac:dyDescent="0.2">
      <c r="A3" s="48" t="s">
        <v>33</v>
      </c>
      <c r="B3" s="49" t="s">
        <v>34</v>
      </c>
      <c r="C3" s="49" t="s">
        <v>35</v>
      </c>
      <c r="D3" s="50" t="s">
        <v>20</v>
      </c>
    </row>
    <row r="4" spans="1:5" ht="5.25" customHeight="1" x14ac:dyDescent="0.2">
      <c r="A4" s="51"/>
      <c r="B4" s="51"/>
      <c r="C4" s="51"/>
      <c r="D4" s="52"/>
    </row>
    <row r="5" spans="1:5" ht="15" customHeight="1" x14ac:dyDescent="0.2">
      <c r="A5" s="53" t="s">
        <v>36</v>
      </c>
      <c r="B5" s="101">
        <v>8726</v>
      </c>
      <c r="C5" s="101">
        <v>8949</v>
      </c>
      <c r="D5" s="55">
        <v>17675</v>
      </c>
      <c r="E5" s="25"/>
    </row>
    <row r="6" spans="1:5" x14ac:dyDescent="0.2">
      <c r="A6" s="53" t="s">
        <v>37</v>
      </c>
      <c r="B6" s="54">
        <v>226</v>
      </c>
      <c r="C6" s="54">
        <v>178991</v>
      </c>
      <c r="D6" s="55">
        <v>179217</v>
      </c>
      <c r="E6" s="25"/>
    </row>
    <row r="7" spans="1:5" ht="18.75" customHeight="1" x14ac:dyDescent="0.2">
      <c r="A7" s="53" t="s">
        <v>38</v>
      </c>
      <c r="B7" s="54">
        <v>0</v>
      </c>
      <c r="C7" s="101">
        <v>99758</v>
      </c>
      <c r="D7" s="55">
        <v>99758</v>
      </c>
      <c r="E7" s="25"/>
    </row>
    <row r="8" spans="1:5" x14ac:dyDescent="0.2">
      <c r="A8" s="53" t="s">
        <v>39</v>
      </c>
      <c r="B8" s="54">
        <v>7</v>
      </c>
      <c r="C8" s="101">
        <v>325392</v>
      </c>
      <c r="D8" s="55">
        <v>325399</v>
      </c>
      <c r="E8" s="25"/>
    </row>
    <row r="9" spans="1:5" x14ac:dyDescent="0.2">
      <c r="A9" s="53" t="s">
        <v>40</v>
      </c>
      <c r="B9" s="102">
        <v>35</v>
      </c>
      <c r="C9" s="101">
        <v>232078</v>
      </c>
      <c r="D9" s="55">
        <v>232113</v>
      </c>
      <c r="E9" s="25"/>
    </row>
    <row r="10" spans="1:5" x14ac:dyDescent="0.2">
      <c r="A10" s="53" t="s">
        <v>41</v>
      </c>
      <c r="B10" s="54">
        <v>0</v>
      </c>
      <c r="C10" s="102">
        <v>125</v>
      </c>
      <c r="D10" s="55">
        <v>125</v>
      </c>
      <c r="E10" s="25"/>
    </row>
    <row r="11" spans="1:5" x14ac:dyDescent="0.2">
      <c r="A11" s="53" t="s">
        <v>42</v>
      </c>
      <c r="B11" s="54">
        <v>0</v>
      </c>
      <c r="C11" s="101">
        <v>13773</v>
      </c>
      <c r="D11" s="55">
        <v>13773</v>
      </c>
      <c r="E11" s="25"/>
    </row>
    <row r="12" spans="1:5" x14ac:dyDescent="0.2">
      <c r="A12" s="53" t="s">
        <v>43</v>
      </c>
      <c r="B12" s="54">
        <v>0</v>
      </c>
      <c r="C12" s="102">
        <v>3</v>
      </c>
      <c r="D12" s="55">
        <v>3</v>
      </c>
      <c r="E12" s="25"/>
    </row>
    <row r="13" spans="1:5" x14ac:dyDescent="0.2">
      <c r="A13" s="56" t="s">
        <v>20</v>
      </c>
      <c r="B13" s="55">
        <v>8994</v>
      </c>
      <c r="C13" s="55">
        <v>859069</v>
      </c>
      <c r="D13" s="55">
        <v>868063</v>
      </c>
      <c r="E13" s="25"/>
    </row>
    <row r="15" spans="1:5" ht="30" x14ac:dyDescent="0.2">
      <c r="A15" s="50">
        <v>2022</v>
      </c>
      <c r="B15" s="49" t="s">
        <v>34</v>
      </c>
      <c r="C15" s="49" t="s">
        <v>35</v>
      </c>
      <c r="D15" s="50" t="s">
        <v>20</v>
      </c>
      <c r="E15" s="35"/>
    </row>
    <row r="16" spans="1:5" ht="6" customHeight="1" x14ac:dyDescent="0.2">
      <c r="A16" s="51"/>
      <c r="B16" s="51"/>
      <c r="C16" s="51"/>
      <c r="D16" s="52"/>
    </row>
    <row r="17" spans="1:5" ht="16.5" customHeight="1" x14ac:dyDescent="0.2">
      <c r="A17" s="53" t="s">
        <v>36</v>
      </c>
      <c r="B17" s="101">
        <v>12036</v>
      </c>
      <c r="C17" s="101">
        <v>10119</v>
      </c>
      <c r="D17" s="55">
        <v>22155</v>
      </c>
      <c r="E17" s="35"/>
    </row>
    <row r="18" spans="1:5" x14ac:dyDescent="0.2">
      <c r="A18" s="53" t="s">
        <v>37</v>
      </c>
      <c r="B18" s="54">
        <v>240</v>
      </c>
      <c r="C18" s="54">
        <v>152638</v>
      </c>
      <c r="D18" s="55">
        <v>152878</v>
      </c>
      <c r="E18" s="35"/>
    </row>
    <row r="19" spans="1:5" ht="15.75" customHeight="1" x14ac:dyDescent="0.2">
      <c r="A19" s="53" t="s">
        <v>38</v>
      </c>
      <c r="B19" s="54">
        <v>1</v>
      </c>
      <c r="C19" s="101">
        <v>96465</v>
      </c>
      <c r="D19" s="55">
        <v>96466</v>
      </c>
      <c r="E19" s="35"/>
    </row>
    <row r="20" spans="1:5" x14ac:dyDescent="0.2">
      <c r="A20" s="53" t="s">
        <v>39</v>
      </c>
      <c r="B20" s="54">
        <v>3</v>
      </c>
      <c r="C20" s="101">
        <v>288244</v>
      </c>
      <c r="D20" s="55">
        <v>288247</v>
      </c>
      <c r="E20" s="35"/>
    </row>
    <row r="21" spans="1:5" x14ac:dyDescent="0.2">
      <c r="A21" s="53" t="s">
        <v>40</v>
      </c>
      <c r="B21" s="102">
        <v>34</v>
      </c>
      <c r="C21" s="101">
        <v>225062</v>
      </c>
      <c r="D21" s="55">
        <v>225096</v>
      </c>
      <c r="E21" s="35"/>
    </row>
    <row r="22" spans="1:5" x14ac:dyDescent="0.2">
      <c r="A22" s="53" t="s">
        <v>41</v>
      </c>
      <c r="B22" s="54">
        <v>0</v>
      </c>
      <c r="C22" s="102">
        <v>88</v>
      </c>
      <c r="D22" s="55">
        <v>88</v>
      </c>
      <c r="E22" s="35"/>
    </row>
    <row r="23" spans="1:5" x14ac:dyDescent="0.2">
      <c r="A23" s="53" t="s">
        <v>42</v>
      </c>
      <c r="B23" s="54">
        <v>1</v>
      </c>
      <c r="C23" s="101">
        <v>13178</v>
      </c>
      <c r="D23" s="55">
        <v>13179</v>
      </c>
      <c r="E23" s="35"/>
    </row>
    <row r="24" spans="1:5" x14ac:dyDescent="0.2">
      <c r="A24" s="53" t="s">
        <v>43</v>
      </c>
      <c r="B24" s="54">
        <v>0</v>
      </c>
      <c r="C24" s="102">
        <v>1</v>
      </c>
      <c r="D24" s="55">
        <v>1</v>
      </c>
      <c r="E24" s="35"/>
    </row>
    <row r="25" spans="1:5" x14ac:dyDescent="0.2">
      <c r="A25" s="56" t="s">
        <v>20</v>
      </c>
      <c r="B25" s="55">
        <v>12315</v>
      </c>
      <c r="C25" s="55">
        <v>785795</v>
      </c>
      <c r="D25" s="55">
        <v>798110</v>
      </c>
      <c r="E25" s="35"/>
    </row>
    <row r="26" spans="1:5" ht="20.25" customHeight="1" x14ac:dyDescent="0.2">
      <c r="A26" s="57"/>
      <c r="B26" s="57"/>
      <c r="C26" s="57"/>
      <c r="D26" s="58"/>
    </row>
    <row r="27" spans="1:5" ht="30" x14ac:dyDescent="0.2">
      <c r="A27" s="50">
        <v>2021</v>
      </c>
      <c r="B27" s="49" t="s">
        <v>34</v>
      </c>
      <c r="C27" s="49" t="s">
        <v>35</v>
      </c>
      <c r="D27" s="50" t="s">
        <v>20</v>
      </c>
      <c r="E27" s="35"/>
    </row>
    <row r="28" spans="1:5" ht="6" customHeight="1" x14ac:dyDescent="0.2">
      <c r="A28" s="51"/>
      <c r="B28" s="51"/>
      <c r="C28" s="51"/>
      <c r="D28" s="52"/>
    </row>
    <row r="29" spans="1:5" ht="15.75" customHeight="1" x14ac:dyDescent="0.2">
      <c r="A29" s="53" t="s">
        <v>36</v>
      </c>
      <c r="B29" s="101">
        <v>11629</v>
      </c>
      <c r="C29" s="101">
        <v>11102</v>
      </c>
      <c r="D29" s="55">
        <v>22731</v>
      </c>
      <c r="E29" s="35"/>
    </row>
    <row r="30" spans="1:5" x14ac:dyDescent="0.2">
      <c r="A30" s="53" t="s">
        <v>37</v>
      </c>
      <c r="B30" s="54">
        <v>247</v>
      </c>
      <c r="C30" s="54">
        <v>147190</v>
      </c>
      <c r="D30" s="55">
        <v>147437</v>
      </c>
      <c r="E30" s="35"/>
    </row>
    <row r="31" spans="1:5" ht="17.25" customHeight="1" x14ac:dyDescent="0.2">
      <c r="A31" s="53" t="s">
        <v>38</v>
      </c>
      <c r="B31" s="54">
        <v>2</v>
      </c>
      <c r="C31" s="101">
        <v>106550</v>
      </c>
      <c r="D31" s="55">
        <v>106552</v>
      </c>
      <c r="E31" s="35"/>
    </row>
    <row r="32" spans="1:5" x14ac:dyDescent="0.2">
      <c r="A32" s="53" t="s">
        <v>39</v>
      </c>
      <c r="B32" s="54">
        <v>11</v>
      </c>
      <c r="C32" s="101">
        <v>307980</v>
      </c>
      <c r="D32" s="55">
        <v>307991</v>
      </c>
      <c r="E32" s="35"/>
    </row>
    <row r="33" spans="1:5" x14ac:dyDescent="0.2">
      <c r="A33" s="53" t="s">
        <v>40</v>
      </c>
      <c r="B33" s="102">
        <v>37</v>
      </c>
      <c r="C33" s="101">
        <v>208248</v>
      </c>
      <c r="D33" s="55">
        <v>208285</v>
      </c>
      <c r="E33" s="35"/>
    </row>
    <row r="34" spans="1:5" x14ac:dyDescent="0.2">
      <c r="A34" s="53" t="s">
        <v>41</v>
      </c>
      <c r="B34" s="54">
        <v>0</v>
      </c>
      <c r="C34" s="102">
        <v>111</v>
      </c>
      <c r="D34" s="55">
        <v>111</v>
      </c>
      <c r="E34" s="35"/>
    </row>
    <row r="35" spans="1:5" x14ac:dyDescent="0.2">
      <c r="A35" s="53" t="s">
        <v>42</v>
      </c>
      <c r="B35" s="54">
        <v>2</v>
      </c>
      <c r="C35" s="101">
        <v>16500</v>
      </c>
      <c r="D35" s="55">
        <v>16502</v>
      </c>
      <c r="E35" s="35"/>
    </row>
    <row r="36" spans="1:5" x14ac:dyDescent="0.2">
      <c r="A36" s="53" t="s">
        <v>43</v>
      </c>
      <c r="B36" s="54">
        <v>0</v>
      </c>
      <c r="C36" s="102">
        <v>1</v>
      </c>
      <c r="D36" s="55">
        <v>1</v>
      </c>
      <c r="E36" s="35"/>
    </row>
    <row r="37" spans="1:5" x14ac:dyDescent="0.2">
      <c r="A37" s="56" t="s">
        <v>20</v>
      </c>
      <c r="B37" s="55">
        <v>11928</v>
      </c>
      <c r="C37" s="55">
        <v>797682</v>
      </c>
      <c r="D37" s="55">
        <v>809610</v>
      </c>
      <c r="E37" s="35"/>
    </row>
    <row r="38" spans="1:5" x14ac:dyDescent="0.2">
      <c r="A38" s="57"/>
      <c r="B38" s="57"/>
      <c r="C38" s="57"/>
      <c r="D38" s="58"/>
    </row>
    <row r="39" spans="1:5" ht="30.75" customHeight="1" x14ac:dyDescent="0.2">
      <c r="A39" s="50">
        <v>2020</v>
      </c>
      <c r="B39" s="49" t="s">
        <v>34</v>
      </c>
      <c r="C39" s="49" t="s">
        <v>35</v>
      </c>
      <c r="D39" s="50" t="s">
        <v>20</v>
      </c>
      <c r="E39" s="35"/>
    </row>
    <row r="40" spans="1:5" x14ac:dyDescent="0.2">
      <c r="A40" s="51"/>
      <c r="B40" s="51"/>
      <c r="C40" s="51"/>
      <c r="D40" s="52"/>
    </row>
    <row r="41" spans="1:5" ht="15" customHeight="1" x14ac:dyDescent="0.2">
      <c r="A41" s="53" t="s">
        <v>36</v>
      </c>
      <c r="B41" s="101">
        <v>10805</v>
      </c>
      <c r="C41" s="101">
        <v>12233</v>
      </c>
      <c r="D41" s="55">
        <v>23038</v>
      </c>
      <c r="E41" s="35"/>
    </row>
    <row r="42" spans="1:5" ht="17.25" customHeight="1" x14ac:dyDescent="0.2">
      <c r="A42" s="53" t="s">
        <v>37</v>
      </c>
      <c r="B42" s="54">
        <v>206</v>
      </c>
      <c r="C42" s="54">
        <v>129280</v>
      </c>
      <c r="D42" s="55">
        <v>129486</v>
      </c>
      <c r="E42" s="35"/>
    </row>
    <row r="43" spans="1:5" x14ac:dyDescent="0.2">
      <c r="A43" s="53" t="s">
        <v>38</v>
      </c>
      <c r="B43" s="54">
        <v>2</v>
      </c>
      <c r="C43" s="101">
        <v>93233</v>
      </c>
      <c r="D43" s="55">
        <v>93235</v>
      </c>
      <c r="E43" s="35"/>
    </row>
    <row r="44" spans="1:5" x14ac:dyDescent="0.2">
      <c r="A44" s="53" t="s">
        <v>39</v>
      </c>
      <c r="B44" s="54">
        <v>6</v>
      </c>
      <c r="C44" s="101">
        <v>238132</v>
      </c>
      <c r="D44" s="55">
        <v>238138</v>
      </c>
      <c r="E44" s="35"/>
    </row>
    <row r="45" spans="1:5" x14ac:dyDescent="0.2">
      <c r="A45" s="53" t="s">
        <v>40</v>
      </c>
      <c r="B45" s="102">
        <v>40</v>
      </c>
      <c r="C45" s="101">
        <v>192547</v>
      </c>
      <c r="D45" s="55">
        <v>192587</v>
      </c>
      <c r="E45" s="35"/>
    </row>
    <row r="46" spans="1:5" x14ac:dyDescent="0.2">
      <c r="A46" s="53" t="s">
        <v>41</v>
      </c>
      <c r="B46" s="54">
        <v>0</v>
      </c>
      <c r="C46" s="102">
        <v>98</v>
      </c>
      <c r="D46" s="55">
        <v>98</v>
      </c>
      <c r="E46" s="35"/>
    </row>
    <row r="47" spans="1:5" x14ac:dyDescent="0.2">
      <c r="A47" s="53" t="s">
        <v>42</v>
      </c>
      <c r="B47" s="54">
        <v>0</v>
      </c>
      <c r="C47" s="101">
        <v>8205</v>
      </c>
      <c r="D47" s="55">
        <v>8205</v>
      </c>
      <c r="E47" s="35"/>
    </row>
    <row r="48" spans="1:5" x14ac:dyDescent="0.2">
      <c r="A48" s="56" t="s">
        <v>20</v>
      </c>
      <c r="B48" s="55">
        <v>11059</v>
      </c>
      <c r="C48" s="55">
        <v>673728</v>
      </c>
      <c r="D48" s="55">
        <v>684787</v>
      </c>
      <c r="E48" s="35"/>
    </row>
    <row r="49" spans="1:5" x14ac:dyDescent="0.2">
      <c r="A49" s="59"/>
      <c r="B49" s="59"/>
      <c r="C49" s="59"/>
      <c r="D49" s="60"/>
      <c r="E49" s="35"/>
    </row>
    <row r="50" spans="1:5" x14ac:dyDescent="0.2">
      <c r="A50" s="46"/>
      <c r="B50" s="46"/>
      <c r="C50" s="46"/>
      <c r="D50" s="47"/>
    </row>
    <row r="51" spans="1:5" ht="30" x14ac:dyDescent="0.2">
      <c r="A51" s="50">
        <v>2019</v>
      </c>
      <c r="B51" s="49" t="s">
        <v>34</v>
      </c>
      <c r="C51" s="49" t="s">
        <v>35</v>
      </c>
      <c r="D51" s="50" t="s">
        <v>20</v>
      </c>
    </row>
    <row r="52" spans="1:5" ht="11.25" customHeight="1" x14ac:dyDescent="0.2">
      <c r="A52" s="51"/>
      <c r="B52" s="51"/>
      <c r="C52" s="51"/>
      <c r="D52" s="52"/>
      <c r="E52" s="35"/>
    </row>
    <row r="53" spans="1:5" ht="15" customHeight="1" x14ac:dyDescent="0.2">
      <c r="A53" s="53" t="s">
        <v>36</v>
      </c>
      <c r="B53" s="101">
        <v>11926</v>
      </c>
      <c r="C53" s="101">
        <v>11632</v>
      </c>
      <c r="D53" s="55">
        <v>23558</v>
      </c>
    </row>
    <row r="54" spans="1:5" ht="15" customHeight="1" x14ac:dyDescent="0.2">
      <c r="A54" s="53" t="s">
        <v>37</v>
      </c>
      <c r="B54" s="54">
        <v>189</v>
      </c>
      <c r="C54" s="54">
        <v>134124</v>
      </c>
      <c r="D54" s="55">
        <v>134313</v>
      </c>
    </row>
    <row r="55" spans="1:5" ht="14.25" customHeight="1" x14ac:dyDescent="0.2">
      <c r="A55" s="53" t="s">
        <v>38</v>
      </c>
      <c r="B55" s="54">
        <v>2</v>
      </c>
      <c r="C55" s="101">
        <v>115487</v>
      </c>
      <c r="D55" s="55">
        <v>115489</v>
      </c>
    </row>
    <row r="56" spans="1:5" x14ac:dyDescent="0.2">
      <c r="A56" s="53" t="s">
        <v>39</v>
      </c>
      <c r="B56" s="61">
        <v>3</v>
      </c>
      <c r="C56" s="101">
        <v>285251</v>
      </c>
      <c r="D56" s="55">
        <v>285254</v>
      </c>
    </row>
    <row r="57" spans="1:5" x14ac:dyDescent="0.2">
      <c r="A57" s="53" t="s">
        <v>40</v>
      </c>
      <c r="B57" s="102">
        <v>34</v>
      </c>
      <c r="C57" s="101">
        <v>189071</v>
      </c>
      <c r="D57" s="55">
        <v>189105</v>
      </c>
    </row>
    <row r="58" spans="1:5" x14ac:dyDescent="0.2">
      <c r="A58" s="53" t="s">
        <v>41</v>
      </c>
      <c r="B58" s="54">
        <v>0</v>
      </c>
      <c r="C58" s="102">
        <v>181</v>
      </c>
      <c r="D58" s="55">
        <v>181</v>
      </c>
    </row>
    <row r="59" spans="1:5" x14ac:dyDescent="0.2">
      <c r="A59" s="53" t="s">
        <v>42</v>
      </c>
      <c r="B59" s="54">
        <v>0</v>
      </c>
      <c r="C59" s="101">
        <v>7392</v>
      </c>
      <c r="D59" s="55">
        <v>7392</v>
      </c>
    </row>
    <row r="60" spans="1:5" x14ac:dyDescent="0.2">
      <c r="A60" s="56" t="s">
        <v>20</v>
      </c>
      <c r="B60" s="55">
        <v>12154</v>
      </c>
      <c r="C60" s="55">
        <v>743138</v>
      </c>
      <c r="D60" s="55">
        <v>755292</v>
      </c>
    </row>
    <row r="61" spans="1:5" x14ac:dyDescent="0.2">
      <c r="A61" s="59"/>
      <c r="B61" s="59"/>
      <c r="C61" s="59"/>
      <c r="D61" s="60"/>
      <c r="E61" s="35"/>
    </row>
    <row r="62" spans="1:5" x14ac:dyDescent="0.2">
      <c r="A62" s="46"/>
      <c r="B62" s="46"/>
      <c r="C62" s="46"/>
      <c r="D62" s="47"/>
      <c r="E62" s="35"/>
    </row>
    <row r="63" spans="1:5" ht="30" x14ac:dyDescent="0.2">
      <c r="A63" s="50">
        <v>2018</v>
      </c>
      <c r="B63" s="49" t="s">
        <v>34</v>
      </c>
      <c r="C63" s="49" t="s">
        <v>35</v>
      </c>
      <c r="D63" s="50" t="s">
        <v>20</v>
      </c>
    </row>
    <row r="64" spans="1:5" x14ac:dyDescent="0.2">
      <c r="A64" s="51"/>
      <c r="B64" s="51"/>
      <c r="C64" s="51"/>
      <c r="D64" s="52"/>
    </row>
    <row r="65" spans="1:5" ht="18" customHeight="1" x14ac:dyDescent="0.2">
      <c r="A65" s="53" t="s">
        <v>36</v>
      </c>
      <c r="B65" s="101">
        <v>14356</v>
      </c>
      <c r="C65" s="101">
        <v>10456</v>
      </c>
      <c r="D65" s="55">
        <v>24812</v>
      </c>
      <c r="E65" s="35"/>
    </row>
    <row r="66" spans="1:5" x14ac:dyDescent="0.2">
      <c r="A66" s="53" t="s">
        <v>37</v>
      </c>
      <c r="B66" s="54">
        <v>244</v>
      </c>
      <c r="C66" s="54">
        <v>116061</v>
      </c>
      <c r="D66" s="55">
        <v>116305</v>
      </c>
      <c r="E66" s="35"/>
    </row>
    <row r="67" spans="1:5" ht="13.5" customHeight="1" x14ac:dyDescent="0.2">
      <c r="A67" s="53" t="s">
        <v>38</v>
      </c>
      <c r="B67" s="54">
        <v>0</v>
      </c>
      <c r="C67" s="101">
        <v>84977</v>
      </c>
      <c r="D67" s="55">
        <v>84977</v>
      </c>
      <c r="E67" s="35"/>
    </row>
    <row r="68" spans="1:5" ht="16.5" customHeight="1" x14ac:dyDescent="0.2">
      <c r="A68" s="53" t="s">
        <v>39</v>
      </c>
      <c r="B68" s="54">
        <v>6</v>
      </c>
      <c r="C68" s="101">
        <v>201915</v>
      </c>
      <c r="D68" s="55">
        <v>201921</v>
      </c>
      <c r="E68" s="35"/>
    </row>
    <row r="69" spans="1:5" x14ac:dyDescent="0.2">
      <c r="A69" s="53" t="s">
        <v>40</v>
      </c>
      <c r="B69" s="102">
        <v>50</v>
      </c>
      <c r="C69" s="101">
        <v>176805</v>
      </c>
      <c r="D69" s="55">
        <v>176855</v>
      </c>
      <c r="E69" s="35"/>
    </row>
    <row r="70" spans="1:5" x14ac:dyDescent="0.2">
      <c r="A70" s="53" t="s">
        <v>41</v>
      </c>
      <c r="B70" s="54">
        <v>0</v>
      </c>
      <c r="C70" s="102">
        <v>261</v>
      </c>
      <c r="D70" s="55">
        <v>261</v>
      </c>
      <c r="E70" s="35"/>
    </row>
    <row r="71" spans="1:5" x14ac:dyDescent="0.2">
      <c r="A71" s="53" t="s">
        <v>42</v>
      </c>
      <c r="B71" s="54">
        <v>0</v>
      </c>
      <c r="C71" s="101">
        <v>5363</v>
      </c>
      <c r="D71" s="55">
        <v>5363</v>
      </c>
      <c r="E71" s="35"/>
    </row>
    <row r="72" spans="1:5" x14ac:dyDescent="0.2">
      <c r="A72" s="56" t="s">
        <v>20</v>
      </c>
      <c r="B72" s="55">
        <v>14656</v>
      </c>
      <c r="C72" s="55">
        <v>595838</v>
      </c>
      <c r="D72" s="55">
        <v>610494</v>
      </c>
      <c r="E72" s="35"/>
    </row>
    <row r="73" spans="1:5" x14ac:dyDescent="0.2">
      <c r="A73" s="59"/>
      <c r="B73" s="59"/>
      <c r="C73" s="59"/>
      <c r="D73" s="60"/>
      <c r="E73" s="35"/>
    </row>
    <row r="74" spans="1:5" x14ac:dyDescent="0.2">
      <c r="A74" s="46"/>
      <c r="B74" s="46"/>
      <c r="C74" s="46"/>
      <c r="D74" s="47"/>
      <c r="E74" s="32"/>
    </row>
    <row r="75" spans="1:5" ht="30" x14ac:dyDescent="0.2">
      <c r="A75" s="50">
        <v>2017</v>
      </c>
      <c r="B75" s="49" t="s">
        <v>34</v>
      </c>
      <c r="C75" s="49" t="s">
        <v>35</v>
      </c>
      <c r="D75" s="50" t="s">
        <v>20</v>
      </c>
      <c r="E75" s="35"/>
    </row>
    <row r="76" spans="1:5" x14ac:dyDescent="0.2">
      <c r="A76" s="51"/>
      <c r="B76" s="51"/>
      <c r="C76" s="51"/>
      <c r="D76" s="52"/>
    </row>
    <row r="77" spans="1:5" ht="15.75" customHeight="1" x14ac:dyDescent="0.2">
      <c r="A77" s="53" t="s">
        <v>36</v>
      </c>
      <c r="B77" s="101">
        <v>14629</v>
      </c>
      <c r="C77" s="101">
        <v>8543</v>
      </c>
      <c r="D77" s="55">
        <v>23172</v>
      </c>
    </row>
    <row r="78" spans="1:5" ht="18.75" customHeight="1" x14ac:dyDescent="0.2">
      <c r="A78" s="53" t="s">
        <v>37</v>
      </c>
      <c r="B78" s="54">
        <v>237</v>
      </c>
      <c r="C78" s="54">
        <v>172190</v>
      </c>
      <c r="D78" s="55">
        <v>172427</v>
      </c>
    </row>
    <row r="79" spans="1:5" ht="15.75" customHeight="1" x14ac:dyDescent="0.2">
      <c r="A79" s="53" t="s">
        <v>38</v>
      </c>
      <c r="B79" s="54">
        <v>0</v>
      </c>
      <c r="C79" s="101">
        <v>81266</v>
      </c>
      <c r="D79" s="55">
        <v>81266</v>
      </c>
    </row>
    <row r="80" spans="1:5" ht="15" customHeight="1" x14ac:dyDescent="0.2">
      <c r="A80" s="53" t="s">
        <v>39</v>
      </c>
      <c r="B80" s="61">
        <v>8</v>
      </c>
      <c r="C80" s="101">
        <v>301513</v>
      </c>
      <c r="D80" s="55">
        <v>301521</v>
      </c>
    </row>
    <row r="81" spans="1:5" ht="15" customHeight="1" x14ac:dyDescent="0.2">
      <c r="A81" s="53" t="s">
        <v>40</v>
      </c>
      <c r="B81" s="102">
        <v>41</v>
      </c>
      <c r="C81" s="101">
        <v>204182</v>
      </c>
      <c r="D81" s="55">
        <v>204223</v>
      </c>
    </row>
    <row r="82" spans="1:5" ht="17.25" customHeight="1" x14ac:dyDescent="0.2">
      <c r="A82" s="53" t="s">
        <v>41</v>
      </c>
      <c r="B82" s="54">
        <v>0</v>
      </c>
      <c r="C82" s="102">
        <v>370</v>
      </c>
      <c r="D82" s="55">
        <v>370</v>
      </c>
    </row>
    <row r="83" spans="1:5" x14ac:dyDescent="0.2">
      <c r="A83" s="53" t="s">
        <v>42</v>
      </c>
      <c r="B83" s="54">
        <v>0</v>
      </c>
      <c r="C83" s="101">
        <v>10620</v>
      </c>
      <c r="D83" s="55">
        <v>10620</v>
      </c>
    </row>
    <row r="84" spans="1:5" x14ac:dyDescent="0.2">
      <c r="A84" s="56" t="s">
        <v>20</v>
      </c>
      <c r="B84" s="55">
        <v>14915</v>
      </c>
      <c r="C84" s="55">
        <v>778684</v>
      </c>
      <c r="D84" s="55">
        <v>793599</v>
      </c>
    </row>
    <row r="85" spans="1:5" x14ac:dyDescent="0.2">
      <c r="A85" s="59"/>
      <c r="B85" s="59"/>
      <c r="C85" s="59"/>
      <c r="D85" s="60"/>
      <c r="E85" s="35"/>
    </row>
    <row r="86" spans="1:5" x14ac:dyDescent="0.2">
      <c r="A86" s="46"/>
      <c r="B86" s="46"/>
      <c r="C86" s="46"/>
      <c r="D86" s="47"/>
      <c r="E86" s="35"/>
    </row>
    <row r="87" spans="1:5" ht="30" x14ac:dyDescent="0.2">
      <c r="A87" s="50">
        <v>2016</v>
      </c>
      <c r="B87" s="49" t="s">
        <v>34</v>
      </c>
      <c r="C87" s="49" t="s">
        <v>35</v>
      </c>
      <c r="D87" s="50" t="s">
        <v>20</v>
      </c>
      <c r="E87" s="32"/>
    </row>
    <row r="88" spans="1:5" x14ac:dyDescent="0.2">
      <c r="A88" s="51"/>
      <c r="B88" s="51"/>
      <c r="C88" s="51"/>
      <c r="D88" s="52"/>
      <c r="E88" s="35"/>
    </row>
    <row r="89" spans="1:5" x14ac:dyDescent="0.2">
      <c r="A89" s="53" t="s">
        <v>36</v>
      </c>
      <c r="B89" s="101">
        <v>11981</v>
      </c>
      <c r="C89" s="101">
        <v>6901</v>
      </c>
      <c r="D89" s="55">
        <v>18882</v>
      </c>
    </row>
    <row r="90" spans="1:5" x14ac:dyDescent="0.2">
      <c r="A90" s="53" t="s">
        <v>44</v>
      </c>
      <c r="B90" s="61">
        <v>0</v>
      </c>
      <c r="C90" s="102">
        <v>263</v>
      </c>
      <c r="D90" s="55">
        <v>263</v>
      </c>
    </row>
    <row r="91" spans="1:5" ht="18" customHeight="1" x14ac:dyDescent="0.2">
      <c r="A91" s="53" t="s">
        <v>37</v>
      </c>
      <c r="B91" s="62">
        <v>323</v>
      </c>
      <c r="C91" s="62">
        <v>217076</v>
      </c>
      <c r="D91" s="55">
        <v>217399</v>
      </c>
    </row>
    <row r="92" spans="1:5" x14ac:dyDescent="0.2">
      <c r="A92" s="53" t="s">
        <v>38</v>
      </c>
      <c r="B92" s="62">
        <v>0</v>
      </c>
      <c r="C92" s="101">
        <v>90266</v>
      </c>
      <c r="D92" s="55">
        <v>90266</v>
      </c>
    </row>
    <row r="93" spans="1:5" x14ac:dyDescent="0.2">
      <c r="A93" s="53" t="s">
        <v>39</v>
      </c>
      <c r="B93" s="62">
        <v>0</v>
      </c>
      <c r="C93" s="101">
        <v>48675</v>
      </c>
      <c r="D93" s="55">
        <v>48675</v>
      </c>
    </row>
    <row r="94" spans="1:5" ht="14.25" customHeight="1" x14ac:dyDescent="0.2">
      <c r="A94" s="53" t="s">
        <v>40</v>
      </c>
      <c r="B94" s="102">
        <v>65</v>
      </c>
      <c r="C94" s="101">
        <v>460379</v>
      </c>
      <c r="D94" s="55">
        <v>460444</v>
      </c>
    </row>
    <row r="95" spans="1:5" ht="16.5" customHeight="1" x14ac:dyDescent="0.2">
      <c r="A95" s="53" t="s">
        <v>41</v>
      </c>
      <c r="B95" s="62">
        <v>0</v>
      </c>
      <c r="C95" s="102">
        <v>380</v>
      </c>
      <c r="D95" s="55">
        <v>380</v>
      </c>
    </row>
    <row r="96" spans="1:5" ht="12.75" customHeight="1" x14ac:dyDescent="0.2">
      <c r="A96" s="53" t="s">
        <v>42</v>
      </c>
      <c r="B96" s="62">
        <v>0</v>
      </c>
      <c r="C96" s="101">
        <v>12060</v>
      </c>
      <c r="D96" s="55">
        <v>12060</v>
      </c>
    </row>
    <row r="97" spans="1:5" x14ac:dyDescent="0.2">
      <c r="A97" s="56" t="s">
        <v>20</v>
      </c>
      <c r="B97" s="55"/>
      <c r="C97" s="55">
        <v>836000</v>
      </c>
      <c r="D97" s="55">
        <v>836000</v>
      </c>
    </row>
    <row r="98" spans="1:5" x14ac:dyDescent="0.2">
      <c r="A98" s="59"/>
      <c r="B98" s="59"/>
      <c r="C98" s="59"/>
      <c r="D98" s="60"/>
      <c r="E98" s="35"/>
    </row>
    <row r="99" spans="1:5" x14ac:dyDescent="0.2">
      <c r="A99" s="46"/>
      <c r="B99" s="46"/>
      <c r="C99" s="46"/>
      <c r="D99" s="47"/>
      <c r="E99" s="35"/>
    </row>
    <row r="100" spans="1:5" ht="30" x14ac:dyDescent="0.2">
      <c r="A100" s="50">
        <v>2015</v>
      </c>
      <c r="B100" s="49" t="s">
        <v>34</v>
      </c>
      <c r="C100" s="49" t="s">
        <v>35</v>
      </c>
      <c r="D100" s="50" t="s">
        <v>20</v>
      </c>
      <c r="E100" s="35"/>
    </row>
    <row r="101" spans="1:5" x14ac:dyDescent="0.2">
      <c r="A101" s="51"/>
      <c r="B101" s="51"/>
      <c r="C101" s="51"/>
      <c r="D101" s="52"/>
      <c r="E101" s="32"/>
    </row>
    <row r="102" spans="1:5" x14ac:dyDescent="0.2">
      <c r="A102" s="53" t="s">
        <v>36</v>
      </c>
      <c r="B102" s="101">
        <v>11363</v>
      </c>
      <c r="C102" s="101">
        <v>5379</v>
      </c>
      <c r="D102" s="55">
        <v>16742</v>
      </c>
      <c r="E102" s="35"/>
    </row>
    <row r="103" spans="1:5" x14ac:dyDescent="0.2">
      <c r="A103" s="53" t="s">
        <v>44</v>
      </c>
      <c r="B103" s="62">
        <v>0</v>
      </c>
      <c r="C103" s="102">
        <v>320</v>
      </c>
      <c r="D103" s="55">
        <v>320</v>
      </c>
      <c r="E103" s="35"/>
    </row>
    <row r="104" spans="1:5" x14ac:dyDescent="0.2">
      <c r="A104" s="53" t="s">
        <v>37</v>
      </c>
      <c r="B104" s="62">
        <v>398</v>
      </c>
      <c r="C104" s="103">
        <v>193769</v>
      </c>
      <c r="D104" s="55">
        <v>194167</v>
      </c>
      <c r="E104" s="35"/>
    </row>
    <row r="105" spans="1:5" x14ac:dyDescent="0.2">
      <c r="A105" s="53" t="s">
        <v>38</v>
      </c>
      <c r="B105" s="62">
        <v>1</v>
      </c>
      <c r="C105" s="101">
        <v>99174</v>
      </c>
      <c r="D105" s="55">
        <v>99175</v>
      </c>
      <c r="E105" s="35"/>
    </row>
    <row r="106" spans="1:5" ht="15" customHeight="1" x14ac:dyDescent="0.2">
      <c r="A106" s="53" t="s">
        <v>39</v>
      </c>
      <c r="B106" s="62">
        <v>0</v>
      </c>
      <c r="C106" s="102">
        <v>203</v>
      </c>
      <c r="D106" s="55">
        <v>203</v>
      </c>
      <c r="E106" s="35"/>
    </row>
    <row r="107" spans="1:5" x14ac:dyDescent="0.2">
      <c r="A107" s="53" t="s">
        <v>40</v>
      </c>
      <c r="B107" s="102">
        <v>111</v>
      </c>
      <c r="C107" s="101">
        <v>503978</v>
      </c>
      <c r="D107" s="55">
        <v>504089</v>
      </c>
      <c r="E107" s="35"/>
    </row>
    <row r="108" spans="1:5" ht="18" customHeight="1" x14ac:dyDescent="0.2">
      <c r="A108" s="53" t="s">
        <v>41</v>
      </c>
      <c r="B108" s="62">
        <v>0</v>
      </c>
      <c r="C108" s="104">
        <v>270</v>
      </c>
      <c r="D108" s="55">
        <v>270</v>
      </c>
      <c r="E108" s="35"/>
    </row>
    <row r="109" spans="1:5" ht="14.25" customHeight="1" x14ac:dyDescent="0.2">
      <c r="A109" s="53" t="s">
        <v>42</v>
      </c>
      <c r="B109" s="62">
        <v>1</v>
      </c>
      <c r="C109" s="101">
        <v>10706</v>
      </c>
      <c r="D109" s="55">
        <v>10707</v>
      </c>
      <c r="E109" s="35"/>
    </row>
    <row r="110" spans="1:5" ht="14.25" customHeight="1" x14ac:dyDescent="0.2">
      <c r="A110" s="56" t="s">
        <v>20</v>
      </c>
      <c r="B110" s="55">
        <v>11874</v>
      </c>
      <c r="C110" s="55">
        <v>813799</v>
      </c>
      <c r="D110" s="55">
        <v>825673</v>
      </c>
      <c r="E110" s="35"/>
    </row>
    <row r="111" spans="1:5" x14ac:dyDescent="0.2">
      <c r="A111" s="12"/>
      <c r="B111" s="12"/>
      <c r="C111" s="12"/>
      <c r="D111" s="12"/>
      <c r="E111" s="35"/>
    </row>
    <row r="112" spans="1:5" x14ac:dyDescent="0.2">
      <c r="A112" s="37"/>
      <c r="B112" s="37"/>
      <c r="C112" s="37"/>
      <c r="D112" s="37"/>
      <c r="E112" s="35"/>
    </row>
    <row r="113" spans="1:5" ht="30" x14ac:dyDescent="0.2">
      <c r="A113" s="50">
        <v>2014</v>
      </c>
      <c r="B113" s="49" t="s">
        <v>34</v>
      </c>
      <c r="C113" s="49" t="s">
        <v>35</v>
      </c>
      <c r="D113" s="50" t="s">
        <v>20</v>
      </c>
      <c r="E113" s="35"/>
    </row>
    <row r="114" spans="1:5" x14ac:dyDescent="0.2">
      <c r="A114" s="51"/>
      <c r="B114" s="63"/>
      <c r="C114" s="63"/>
      <c r="D114" s="52"/>
      <c r="E114" s="35"/>
    </row>
    <row r="115" spans="1:5" x14ac:dyDescent="0.2">
      <c r="A115" s="53" t="s">
        <v>36</v>
      </c>
      <c r="B115" s="101">
        <v>9344</v>
      </c>
      <c r="C115" s="101">
        <v>4384</v>
      </c>
      <c r="D115" s="55">
        <v>13728</v>
      </c>
      <c r="E115" s="35"/>
    </row>
    <row r="116" spans="1:5" x14ac:dyDescent="0.2">
      <c r="A116" s="53" t="s">
        <v>44</v>
      </c>
      <c r="B116" s="62">
        <v>0</v>
      </c>
      <c r="C116" s="102">
        <v>422</v>
      </c>
      <c r="D116" s="55">
        <v>422</v>
      </c>
      <c r="E116" s="35"/>
    </row>
    <row r="117" spans="1:5" x14ac:dyDescent="0.2">
      <c r="A117" s="53" t="s">
        <v>37</v>
      </c>
      <c r="B117" s="62">
        <v>329</v>
      </c>
      <c r="C117" s="62">
        <v>148974</v>
      </c>
      <c r="D117" s="55">
        <v>149303</v>
      </c>
      <c r="E117" s="35"/>
    </row>
    <row r="118" spans="1:5" x14ac:dyDescent="0.2">
      <c r="A118" s="53" t="s">
        <v>38</v>
      </c>
      <c r="B118" s="62">
        <v>0</v>
      </c>
      <c r="C118" s="101">
        <v>105273</v>
      </c>
      <c r="D118" s="55">
        <v>105273</v>
      </c>
      <c r="E118" s="35"/>
    </row>
    <row r="119" spans="1:5" x14ac:dyDescent="0.2">
      <c r="A119" s="53" t="s">
        <v>40</v>
      </c>
      <c r="B119" s="102">
        <v>194</v>
      </c>
      <c r="C119" s="101">
        <v>490660</v>
      </c>
      <c r="D119" s="55">
        <v>490854</v>
      </c>
      <c r="E119" s="35"/>
    </row>
    <row r="120" spans="1:5" ht="15" customHeight="1" x14ac:dyDescent="0.2">
      <c r="A120" s="53" t="s">
        <v>41</v>
      </c>
      <c r="B120" s="62">
        <v>0</v>
      </c>
      <c r="C120" s="62">
        <v>245</v>
      </c>
      <c r="D120" s="55">
        <v>245</v>
      </c>
      <c r="E120" s="35"/>
    </row>
    <row r="121" spans="1:5" x14ac:dyDescent="0.2">
      <c r="A121" s="53" t="s">
        <v>42</v>
      </c>
      <c r="B121" s="62">
        <v>0</v>
      </c>
      <c r="C121" s="101">
        <v>10501</v>
      </c>
      <c r="D121" s="55">
        <v>10501</v>
      </c>
      <c r="E121" s="35"/>
    </row>
    <row r="122" spans="1:5" x14ac:dyDescent="0.2">
      <c r="A122" s="56" t="s">
        <v>20</v>
      </c>
      <c r="B122" s="55">
        <v>9867</v>
      </c>
      <c r="C122" s="55">
        <v>760459</v>
      </c>
      <c r="D122" s="55">
        <v>770326</v>
      </c>
      <c r="E122" s="35"/>
    </row>
    <row r="123" spans="1:5" ht="12" customHeight="1" x14ac:dyDescent="0.2">
      <c r="A123" s="12"/>
      <c r="B123" s="12"/>
      <c r="C123" s="12"/>
      <c r="D123" s="12"/>
      <c r="E123" s="35"/>
    </row>
    <row r="124" spans="1:5" x14ac:dyDescent="0.2">
      <c r="A124" s="37"/>
      <c r="B124" s="37"/>
      <c r="C124" s="37"/>
      <c r="D124" s="37"/>
      <c r="E124" s="35"/>
    </row>
    <row r="125" spans="1:5" ht="30" x14ac:dyDescent="0.2">
      <c r="A125" s="50">
        <v>2013</v>
      </c>
      <c r="B125" s="49" t="s">
        <v>34</v>
      </c>
      <c r="C125" s="49" t="s">
        <v>35</v>
      </c>
      <c r="D125" s="50" t="s">
        <v>20</v>
      </c>
      <c r="E125" s="35"/>
    </row>
    <row r="126" spans="1:5" x14ac:dyDescent="0.2">
      <c r="A126" s="51"/>
      <c r="B126" s="51"/>
      <c r="C126" s="51"/>
      <c r="D126" s="52"/>
      <c r="E126" s="35"/>
    </row>
    <row r="127" spans="1:5" x14ac:dyDescent="0.2">
      <c r="A127" s="53" t="s">
        <v>36</v>
      </c>
      <c r="B127" s="101">
        <v>17330</v>
      </c>
      <c r="C127" s="101">
        <v>3697</v>
      </c>
      <c r="D127" s="55">
        <v>21027</v>
      </c>
      <c r="E127" s="35"/>
    </row>
    <row r="128" spans="1:5" x14ac:dyDescent="0.2">
      <c r="A128" s="53" t="s">
        <v>44</v>
      </c>
      <c r="B128" s="62">
        <v>0</v>
      </c>
      <c r="C128" s="102">
        <v>310</v>
      </c>
      <c r="D128" s="55">
        <v>310</v>
      </c>
      <c r="E128" s="35"/>
    </row>
    <row r="129" spans="1:5" x14ac:dyDescent="0.2">
      <c r="A129" s="53" t="s">
        <v>37</v>
      </c>
      <c r="B129" s="62">
        <v>662</v>
      </c>
      <c r="C129" s="62">
        <v>154496</v>
      </c>
      <c r="D129" s="55">
        <v>155158</v>
      </c>
      <c r="E129" s="35"/>
    </row>
    <row r="130" spans="1:5" x14ac:dyDescent="0.2">
      <c r="A130" s="53" t="s">
        <v>38</v>
      </c>
      <c r="B130" s="62">
        <v>0</v>
      </c>
      <c r="C130" s="101">
        <v>69517</v>
      </c>
      <c r="D130" s="55">
        <v>69517</v>
      </c>
      <c r="E130" s="35"/>
    </row>
    <row r="131" spans="1:5" x14ac:dyDescent="0.2">
      <c r="A131" s="53" t="s">
        <v>40</v>
      </c>
      <c r="B131" s="102">
        <v>583</v>
      </c>
      <c r="C131" s="101">
        <v>467225</v>
      </c>
      <c r="D131" s="55">
        <v>467808</v>
      </c>
      <c r="E131" s="35"/>
    </row>
    <row r="132" spans="1:5" ht="33.75" customHeight="1" x14ac:dyDescent="0.2">
      <c r="A132" s="53" t="s">
        <v>41</v>
      </c>
      <c r="B132" s="62">
        <v>0</v>
      </c>
      <c r="C132" s="102">
        <v>213</v>
      </c>
      <c r="D132" s="55">
        <v>213</v>
      </c>
      <c r="E132" s="35"/>
    </row>
    <row r="133" spans="1:5" s="15" customFormat="1" ht="12.75" customHeight="1" x14ac:dyDescent="0.2">
      <c r="A133" s="53" t="s">
        <v>42</v>
      </c>
      <c r="B133" s="62">
        <v>3</v>
      </c>
      <c r="C133" s="101">
        <v>6472</v>
      </c>
      <c r="D133" s="55">
        <v>6475</v>
      </c>
      <c r="E133" s="35"/>
    </row>
    <row r="134" spans="1:5" ht="13.5" customHeight="1" x14ac:dyDescent="0.2">
      <c r="A134" s="56" t="s">
        <v>20</v>
      </c>
      <c r="B134" s="55">
        <v>18578</v>
      </c>
      <c r="C134" s="55">
        <v>701930</v>
      </c>
      <c r="D134" s="55">
        <v>720508</v>
      </c>
      <c r="E134" s="35"/>
    </row>
    <row r="135" spans="1:5" x14ac:dyDescent="0.2">
      <c r="A135" s="64"/>
      <c r="B135" s="64"/>
      <c r="C135" s="64"/>
      <c r="D135" s="64"/>
      <c r="E135" s="35"/>
    </row>
    <row r="136" spans="1:5" ht="12" customHeight="1" x14ac:dyDescent="0.2">
      <c r="A136" s="37"/>
      <c r="B136" s="37"/>
      <c r="C136" s="37"/>
      <c r="D136" s="37"/>
      <c r="E136" s="35"/>
    </row>
    <row r="137" spans="1:5" ht="30" x14ac:dyDescent="0.2">
      <c r="A137" s="50">
        <v>2012</v>
      </c>
      <c r="B137" s="49" t="s">
        <v>34</v>
      </c>
      <c r="C137" s="49" t="s">
        <v>35</v>
      </c>
      <c r="D137" s="50" t="s">
        <v>20</v>
      </c>
      <c r="E137" s="35"/>
    </row>
    <row r="138" spans="1:5" x14ac:dyDescent="0.2">
      <c r="A138" s="51"/>
      <c r="B138" s="51"/>
      <c r="C138" s="51"/>
      <c r="D138" s="52"/>
      <c r="E138" s="35"/>
    </row>
    <row r="139" spans="1:5" x14ac:dyDescent="0.2">
      <c r="A139" s="53" t="s">
        <v>36</v>
      </c>
      <c r="B139" s="101">
        <v>18922</v>
      </c>
      <c r="C139" s="101">
        <v>2820</v>
      </c>
      <c r="D139" s="55">
        <v>21742</v>
      </c>
      <c r="E139" s="35"/>
    </row>
    <row r="140" spans="1:5" s="15" customFormat="1" x14ac:dyDescent="0.2">
      <c r="A140" s="53" t="s">
        <v>44</v>
      </c>
      <c r="B140" s="62">
        <v>1</v>
      </c>
      <c r="C140" s="102">
        <v>484</v>
      </c>
      <c r="D140" s="55">
        <v>485</v>
      </c>
      <c r="E140" s="35"/>
    </row>
    <row r="141" spans="1:5" x14ac:dyDescent="0.2">
      <c r="A141" s="53" t="s">
        <v>37</v>
      </c>
      <c r="B141" s="62">
        <v>868</v>
      </c>
      <c r="C141" s="62">
        <v>146797</v>
      </c>
      <c r="D141" s="55">
        <v>147665</v>
      </c>
      <c r="E141" s="35"/>
    </row>
    <row r="142" spans="1:5" x14ac:dyDescent="0.2">
      <c r="A142" s="53" t="s">
        <v>38</v>
      </c>
      <c r="B142" s="62">
        <v>0</v>
      </c>
      <c r="C142" s="101">
        <v>74710</v>
      </c>
      <c r="D142" s="55">
        <v>74710</v>
      </c>
      <c r="E142" s="35"/>
    </row>
    <row r="143" spans="1:5" x14ac:dyDescent="0.2">
      <c r="A143" s="53" t="s">
        <v>40</v>
      </c>
      <c r="B143" s="102">
        <v>891</v>
      </c>
      <c r="C143" s="101">
        <v>492801</v>
      </c>
      <c r="D143" s="55">
        <v>493692</v>
      </c>
      <c r="E143" s="35"/>
    </row>
    <row r="144" spans="1:5" s="15" customFormat="1" ht="18" customHeight="1" x14ac:dyDescent="0.2">
      <c r="A144" s="53" t="s">
        <v>41</v>
      </c>
      <c r="B144" s="62">
        <v>0</v>
      </c>
      <c r="C144" s="102">
        <v>171</v>
      </c>
      <c r="D144" s="55">
        <v>171</v>
      </c>
      <c r="E144" s="35"/>
    </row>
    <row r="145" spans="1:5" x14ac:dyDescent="0.2">
      <c r="A145" s="53" t="s">
        <v>42</v>
      </c>
      <c r="B145" s="62">
        <v>8</v>
      </c>
      <c r="C145" s="101">
        <v>5710</v>
      </c>
      <c r="D145" s="55">
        <v>5718</v>
      </c>
      <c r="E145" s="35"/>
    </row>
    <row r="146" spans="1:5" ht="15" customHeight="1" x14ac:dyDescent="0.2">
      <c r="A146" s="56" t="s">
        <v>20</v>
      </c>
      <c r="B146" s="55">
        <v>20690</v>
      </c>
      <c r="C146" s="55">
        <v>723493</v>
      </c>
      <c r="D146" s="55">
        <v>744183</v>
      </c>
      <c r="E146" s="35"/>
    </row>
    <row r="147" spans="1:5" x14ac:dyDescent="0.2">
      <c r="A147" s="66"/>
      <c r="B147" s="66"/>
      <c r="C147" s="66"/>
      <c r="D147" s="66"/>
      <c r="E147" s="35"/>
    </row>
    <row r="148" spans="1:5" ht="14.25" customHeight="1" x14ac:dyDescent="0.2">
      <c r="A148" s="50">
        <v>2011</v>
      </c>
      <c r="B148" s="49" t="s">
        <v>34</v>
      </c>
      <c r="C148" s="49" t="s">
        <v>35</v>
      </c>
      <c r="D148" s="50" t="s">
        <v>20</v>
      </c>
      <c r="E148" s="35"/>
    </row>
    <row r="149" spans="1:5" x14ac:dyDescent="0.2">
      <c r="A149" s="51"/>
      <c r="B149" s="51"/>
      <c r="C149" s="51"/>
      <c r="D149" s="52"/>
      <c r="E149" s="35"/>
    </row>
    <row r="150" spans="1:5" s="15" customFormat="1" x14ac:dyDescent="0.2">
      <c r="A150" s="53" t="s">
        <v>36</v>
      </c>
      <c r="B150" s="101">
        <v>17629</v>
      </c>
      <c r="C150" s="102">
        <v>2245</v>
      </c>
      <c r="D150" s="55">
        <v>19874</v>
      </c>
      <c r="E150" s="35"/>
    </row>
    <row r="151" spans="1:5" x14ac:dyDescent="0.2">
      <c r="A151" s="53" t="s">
        <v>44</v>
      </c>
      <c r="B151" s="62">
        <v>0</v>
      </c>
      <c r="C151" s="102">
        <v>336</v>
      </c>
      <c r="D151" s="55">
        <v>336</v>
      </c>
      <c r="E151" s="35"/>
    </row>
    <row r="152" spans="1:5" x14ac:dyDescent="0.2">
      <c r="A152" s="53" t="s">
        <v>37</v>
      </c>
      <c r="B152" s="62">
        <v>773</v>
      </c>
      <c r="C152" s="62">
        <v>130375</v>
      </c>
      <c r="D152" s="55">
        <v>131148</v>
      </c>
      <c r="E152" s="35"/>
    </row>
    <row r="153" spans="1:5" x14ac:dyDescent="0.2">
      <c r="A153" s="53" t="s">
        <v>38</v>
      </c>
      <c r="B153" s="62">
        <v>0</v>
      </c>
      <c r="C153" s="101">
        <v>112397</v>
      </c>
      <c r="D153" s="55">
        <v>112397</v>
      </c>
      <c r="E153" s="35"/>
    </row>
    <row r="154" spans="1:5" s="15" customFormat="1" x14ac:dyDescent="0.2">
      <c r="A154" s="53" t="s">
        <v>40</v>
      </c>
      <c r="B154" s="102">
        <v>990</v>
      </c>
      <c r="C154" s="101">
        <v>472929</v>
      </c>
      <c r="D154" s="55">
        <v>473919</v>
      </c>
      <c r="E154" s="35"/>
    </row>
    <row r="155" spans="1:5" x14ac:dyDescent="0.2">
      <c r="A155" s="53" t="s">
        <v>41</v>
      </c>
      <c r="B155" s="102">
        <v>1</v>
      </c>
      <c r="C155" s="102">
        <v>169</v>
      </c>
      <c r="D155" s="55">
        <v>170</v>
      </c>
      <c r="E155" s="35"/>
    </row>
    <row r="156" spans="1:5" x14ac:dyDescent="0.2">
      <c r="A156" s="53" t="s">
        <v>42</v>
      </c>
      <c r="B156" s="62">
        <v>16</v>
      </c>
      <c r="C156" s="101">
        <v>6665</v>
      </c>
      <c r="D156" s="55">
        <v>6681</v>
      </c>
      <c r="E156" s="35"/>
    </row>
    <row r="157" spans="1:5" ht="14.25" customHeight="1" x14ac:dyDescent="0.2">
      <c r="A157" s="56" t="s">
        <v>20</v>
      </c>
      <c r="B157" s="55">
        <v>19409</v>
      </c>
      <c r="C157" s="55">
        <v>725116</v>
      </c>
      <c r="D157" s="55">
        <v>744525</v>
      </c>
      <c r="E157" s="35"/>
    </row>
    <row r="158" spans="1:5" ht="7.5" customHeight="1" x14ac:dyDescent="0.2">
      <c r="A158" s="12"/>
      <c r="B158" s="12"/>
      <c r="C158" s="12"/>
      <c r="D158" s="12"/>
    </row>
    <row r="159" spans="1:5" ht="16.5" customHeight="1" x14ac:dyDescent="0.2">
      <c r="A159" s="41" t="s">
        <v>29</v>
      </c>
      <c r="B159" s="42"/>
      <c r="C159" s="42"/>
      <c r="D159" s="42"/>
      <c r="E159" s="35"/>
    </row>
    <row r="160" spans="1:5" ht="75" x14ac:dyDescent="0.2">
      <c r="A160" s="105" t="s">
        <v>45</v>
      </c>
      <c r="B160" s="106"/>
      <c r="C160" s="106"/>
      <c r="D160" s="106"/>
      <c r="E160" s="35"/>
    </row>
    <row r="161" spans="5:5" x14ac:dyDescent="0.2">
      <c r="E161" s="35"/>
    </row>
    <row r="162" spans="5:5" x14ac:dyDescent="0.2">
      <c r="E162" s="65"/>
    </row>
    <row r="163" spans="5:5" x14ac:dyDescent="0.2">
      <c r="E163" s="35"/>
    </row>
    <row r="164" spans="5:5" x14ac:dyDescent="0.2">
      <c r="E164" s="35"/>
    </row>
    <row r="165" spans="5:5" x14ac:dyDescent="0.2">
      <c r="E165" s="35"/>
    </row>
    <row r="166" spans="5:5" x14ac:dyDescent="0.2">
      <c r="E166" s="65"/>
    </row>
    <row r="167" spans="5:5" x14ac:dyDescent="0.2">
      <c r="E167" s="35"/>
    </row>
    <row r="169" spans="5:5" ht="15" customHeight="1" x14ac:dyDescent="0.2">
      <c r="E169" s="43"/>
    </row>
    <row r="170" spans="5:5" ht="15" customHeight="1" x14ac:dyDescent="0.2">
      <c r="E170" s="107"/>
    </row>
  </sheetData>
  <mergeCells count="1">
    <mergeCell ref="A1:C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zoomScaleNormal="100" workbookViewId="0">
      <selection activeCell="L26" sqref="L26"/>
    </sheetView>
  </sheetViews>
  <sheetFormatPr baseColWidth="10" defaultColWidth="11.42578125" defaultRowHeight="12.75" x14ac:dyDescent="0.2"/>
  <cols>
    <col min="1" max="1" width="30" style="108" customWidth="1"/>
    <col min="2" max="2" width="14.42578125" style="108" customWidth="1"/>
    <col min="3" max="13" width="12.85546875" style="108" customWidth="1"/>
    <col min="14" max="14" width="17" style="108" customWidth="1"/>
    <col min="15" max="16" width="15.42578125" style="108" customWidth="1"/>
    <col min="17" max="16384" width="11.42578125" style="108"/>
  </cols>
  <sheetData>
    <row r="1" spans="1:16" ht="15" x14ac:dyDescent="0.2">
      <c r="A1" s="109" t="s">
        <v>46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6" ht="15" x14ac:dyDescent="0.2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6" ht="28.35" customHeight="1" x14ac:dyDescent="0.2">
      <c r="A3" s="140" t="s">
        <v>98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10"/>
      <c r="O3" s="110"/>
      <c r="P3" s="110"/>
    </row>
    <row r="4" spans="1:16" ht="15" x14ac:dyDescent="0.2">
      <c r="A4" s="109"/>
      <c r="B4" s="110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0"/>
      <c r="P4" s="110"/>
    </row>
    <row r="5" spans="1:16" ht="15" x14ac:dyDescent="0.2">
      <c r="A5" s="110"/>
      <c r="B5" s="70">
        <v>2011</v>
      </c>
      <c r="C5" s="70">
        <v>2012</v>
      </c>
      <c r="D5" s="70">
        <v>2013</v>
      </c>
      <c r="E5" s="70">
        <v>2014</v>
      </c>
      <c r="F5" s="70">
        <v>2015</v>
      </c>
      <c r="G5" s="70">
        <v>2016</v>
      </c>
      <c r="H5" s="70">
        <v>2017</v>
      </c>
      <c r="I5" s="70">
        <v>2018</v>
      </c>
      <c r="J5" s="70">
        <v>2019</v>
      </c>
      <c r="K5" s="70">
        <v>2020</v>
      </c>
      <c r="L5" s="70">
        <v>2021</v>
      </c>
      <c r="M5" s="70">
        <v>2022</v>
      </c>
      <c r="N5" s="70" t="s">
        <v>33</v>
      </c>
      <c r="O5" s="70" t="s">
        <v>48</v>
      </c>
      <c r="P5" s="70" t="s">
        <v>107</v>
      </c>
    </row>
    <row r="7" spans="1:16" ht="12.75" customHeight="1" x14ac:dyDescent="0.25">
      <c r="A7" s="70" t="s">
        <v>50</v>
      </c>
      <c r="B7" s="112">
        <v>73586</v>
      </c>
      <c r="C7" s="112">
        <v>80272</v>
      </c>
      <c r="D7" s="112">
        <v>70914</v>
      </c>
      <c r="E7" s="112">
        <v>78127</v>
      </c>
      <c r="F7" s="112">
        <v>82262</v>
      </c>
      <c r="G7" s="112">
        <v>87663</v>
      </c>
      <c r="H7" s="112">
        <v>100795</v>
      </c>
      <c r="I7" s="112">
        <v>91033</v>
      </c>
      <c r="J7" s="112">
        <v>108051</v>
      </c>
      <c r="K7" s="112">
        <v>114792</v>
      </c>
      <c r="L7" s="112">
        <v>143880</v>
      </c>
      <c r="M7" s="112">
        <v>159966</v>
      </c>
      <c r="N7" s="112">
        <v>175710</v>
      </c>
      <c r="O7" s="112">
        <v>194240</v>
      </c>
      <c r="P7" s="131">
        <v>0.10545785669569185</v>
      </c>
    </row>
    <row r="8" spans="1:16" ht="12.75" customHeight="1" x14ac:dyDescent="0.25">
      <c r="A8" s="113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49"/>
    </row>
    <row r="9" spans="1:16" ht="12.75" customHeight="1" x14ac:dyDescent="0.25">
      <c r="A9" s="70" t="s">
        <v>56</v>
      </c>
      <c r="B9" s="112">
        <v>334664</v>
      </c>
      <c r="C9" s="112">
        <v>349565</v>
      </c>
      <c r="D9" s="112">
        <v>345194</v>
      </c>
      <c r="E9" s="112">
        <v>364664</v>
      </c>
      <c r="F9" s="112">
        <v>378213</v>
      </c>
      <c r="G9" s="112">
        <v>378373</v>
      </c>
      <c r="H9" s="112">
        <v>372532</v>
      </c>
      <c r="I9" s="112">
        <v>231356</v>
      </c>
      <c r="J9" s="112">
        <v>326944</v>
      </c>
      <c r="K9" s="112">
        <v>266842</v>
      </c>
      <c r="L9" s="112">
        <v>339767</v>
      </c>
      <c r="M9" s="112">
        <v>309314</v>
      </c>
      <c r="N9" s="112">
        <v>334072</v>
      </c>
      <c r="O9" s="112">
        <v>325780</v>
      </c>
      <c r="P9" s="131">
        <v>-2.4820996671376272E-2</v>
      </c>
    </row>
    <row r="10" spans="1:16" ht="12.75" customHeight="1" x14ac:dyDescent="0.25">
      <c r="A10" s="113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49"/>
    </row>
    <row r="11" spans="1:16" ht="12.75" customHeight="1" x14ac:dyDescent="0.25">
      <c r="A11" s="70" t="s">
        <v>60</v>
      </c>
      <c r="B11" s="112">
        <v>129779</v>
      </c>
      <c r="C11" s="112">
        <v>127689</v>
      </c>
      <c r="D11" s="112">
        <v>118385</v>
      </c>
      <c r="E11" s="112">
        <v>109215</v>
      </c>
      <c r="F11" s="112">
        <v>106897</v>
      </c>
      <c r="G11" s="112">
        <v>106975</v>
      </c>
      <c r="H11" s="112">
        <v>104610</v>
      </c>
      <c r="I11" s="112">
        <v>109074</v>
      </c>
      <c r="J11" s="112">
        <v>108503</v>
      </c>
      <c r="K11" s="112">
        <v>121070</v>
      </c>
      <c r="L11" s="112">
        <v>115756</v>
      </c>
      <c r="M11" s="112">
        <v>132310</v>
      </c>
      <c r="N11" s="112">
        <v>136395</v>
      </c>
      <c r="O11" s="112">
        <v>144230</v>
      </c>
      <c r="P11" s="131">
        <v>5.7443454672092109E-2</v>
      </c>
    </row>
    <row r="12" spans="1:16" ht="12.75" customHeight="1" x14ac:dyDescent="0.25">
      <c r="A12" s="11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49"/>
    </row>
    <row r="13" spans="1:16" ht="12.75" customHeight="1" x14ac:dyDescent="0.25">
      <c r="A13" s="70" t="s">
        <v>61</v>
      </c>
      <c r="B13" s="112">
        <v>152423</v>
      </c>
      <c r="C13" s="112">
        <v>127396</v>
      </c>
      <c r="D13" s="112">
        <v>128604</v>
      </c>
      <c r="E13" s="112">
        <v>164203</v>
      </c>
      <c r="F13" s="112">
        <v>196540</v>
      </c>
      <c r="G13" s="112">
        <v>214882</v>
      </c>
      <c r="H13" s="112">
        <v>164780</v>
      </c>
      <c r="I13" s="112">
        <v>122654</v>
      </c>
      <c r="J13" s="112">
        <v>153601</v>
      </c>
      <c r="K13" s="112">
        <v>130301</v>
      </c>
      <c r="L13" s="112">
        <v>169825</v>
      </c>
      <c r="M13" s="112">
        <v>160767</v>
      </c>
      <c r="N13" s="112">
        <v>168696</v>
      </c>
      <c r="O13" s="112">
        <v>171290</v>
      </c>
      <c r="P13" s="131">
        <v>1.5376772419025908E-2</v>
      </c>
    </row>
    <row r="14" spans="1:16" ht="15" x14ac:dyDescent="0.25">
      <c r="A14" s="11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49"/>
    </row>
    <row r="15" spans="1:16" ht="15" x14ac:dyDescent="0.25">
      <c r="A15" s="70" t="s">
        <v>66</v>
      </c>
      <c r="B15" s="112">
        <v>34664</v>
      </c>
      <c r="C15" s="112">
        <v>38571</v>
      </c>
      <c r="D15" s="112">
        <v>38833</v>
      </c>
      <c r="E15" s="112">
        <v>44250</v>
      </c>
      <c r="F15" s="112">
        <v>49887</v>
      </c>
      <c r="G15" s="112">
        <v>48107</v>
      </c>
      <c r="H15" s="112">
        <v>35967</v>
      </c>
      <c r="I15" s="112">
        <v>41721</v>
      </c>
      <c r="J15" s="112">
        <v>46039</v>
      </c>
      <c r="K15" s="112">
        <v>40723</v>
      </c>
      <c r="L15" s="112">
        <v>28454</v>
      </c>
      <c r="M15" s="112">
        <v>23438</v>
      </c>
      <c r="N15" s="112">
        <v>44196</v>
      </c>
      <c r="O15" s="112">
        <v>44250</v>
      </c>
      <c r="P15" s="131">
        <v>1.2218300298669771E-3</v>
      </c>
    </row>
    <row r="16" spans="1:16" ht="15" x14ac:dyDescent="0.25">
      <c r="A16" s="113"/>
      <c r="P16" s="150"/>
    </row>
    <row r="17" spans="1:16" ht="15" x14ac:dyDescent="0.25">
      <c r="A17" s="70" t="s">
        <v>4</v>
      </c>
      <c r="B17" s="112">
        <v>725116</v>
      </c>
      <c r="C17" s="112">
        <v>723493</v>
      </c>
      <c r="D17" s="112">
        <v>701930</v>
      </c>
      <c r="E17" s="112">
        <v>760459</v>
      </c>
      <c r="F17" s="112">
        <v>813799</v>
      </c>
      <c r="G17" s="112">
        <v>836000</v>
      </c>
      <c r="H17" s="112">
        <v>778684</v>
      </c>
      <c r="I17" s="112">
        <v>595838</v>
      </c>
      <c r="J17" s="112">
        <v>743138</v>
      </c>
      <c r="K17" s="112">
        <v>673728</v>
      </c>
      <c r="L17" s="112">
        <v>797682</v>
      </c>
      <c r="M17" s="112">
        <v>785795</v>
      </c>
      <c r="N17" s="112">
        <v>859069</v>
      </c>
      <c r="O17" s="112">
        <v>879790</v>
      </c>
      <c r="P17" s="131">
        <v>2.4120297671083479E-2</v>
      </c>
    </row>
    <row r="18" spans="1:16" x14ac:dyDescent="0.2"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</row>
    <row r="19" spans="1:16" ht="15" x14ac:dyDescent="0.2">
      <c r="A19" s="83" t="s">
        <v>29</v>
      </c>
    </row>
    <row r="20" spans="1:16" ht="15" x14ac:dyDescent="0.2">
      <c r="A20" s="84" t="s">
        <v>70</v>
      </c>
    </row>
    <row r="21" spans="1:16" ht="15" x14ac:dyDescent="0.2">
      <c r="P21" s="1"/>
    </row>
    <row r="22" spans="1:16" ht="15" x14ac:dyDescent="0.2">
      <c r="P22" s="1"/>
    </row>
    <row r="23" spans="1:16" ht="15" x14ac:dyDescent="0.25">
      <c r="A23" s="116" t="s">
        <v>99</v>
      </c>
      <c r="B23" s="117"/>
      <c r="C23" s="117"/>
      <c r="D23" s="117"/>
      <c r="E23" s="117"/>
      <c r="F23" s="118"/>
      <c r="G23" s="119"/>
      <c r="H23" s="1"/>
      <c r="I23" s="1"/>
      <c r="J23" s="1"/>
      <c r="K23" s="1"/>
      <c r="L23" s="1"/>
      <c r="M23" s="1"/>
      <c r="N23" s="1"/>
      <c r="O23" s="1"/>
    </row>
    <row r="24" spans="1:16" ht="15" x14ac:dyDescent="0.25">
      <c r="A24" s="117"/>
      <c r="B24" s="117"/>
      <c r="C24" s="117"/>
      <c r="D24" s="117"/>
      <c r="E24" s="117"/>
      <c r="F24" s="117"/>
      <c r="G24" s="118"/>
      <c r="H24" s="37"/>
      <c r="I24" s="37"/>
      <c r="J24" s="37"/>
      <c r="K24" s="37"/>
      <c r="L24" s="37"/>
      <c r="M24" s="37"/>
      <c r="N24" s="37"/>
      <c r="O24" s="37"/>
    </row>
    <row r="25" spans="1:16" ht="15" x14ac:dyDescent="0.2">
      <c r="A25" s="89"/>
      <c r="B25" s="70">
        <v>2011</v>
      </c>
      <c r="C25" s="70">
        <v>2012</v>
      </c>
      <c r="D25" s="70">
        <v>2013</v>
      </c>
      <c r="E25" s="70">
        <v>2014</v>
      </c>
      <c r="F25" s="70">
        <v>2015</v>
      </c>
      <c r="G25" s="70">
        <v>2016</v>
      </c>
      <c r="H25" s="70">
        <v>2017</v>
      </c>
      <c r="I25" s="70">
        <v>2018</v>
      </c>
      <c r="J25" s="70">
        <v>2019</v>
      </c>
      <c r="K25" s="70">
        <v>2020</v>
      </c>
      <c r="L25" s="70">
        <v>2021</v>
      </c>
      <c r="M25" s="70">
        <v>2022</v>
      </c>
      <c r="N25" s="70" t="s">
        <v>33</v>
      </c>
      <c r="O25" s="70" t="s">
        <v>48</v>
      </c>
      <c r="P25" s="70" t="s">
        <v>107</v>
      </c>
    </row>
    <row r="26" spans="1:16" ht="15" x14ac:dyDescent="0.2">
      <c r="A26" s="70" t="s">
        <v>28</v>
      </c>
      <c r="B26" s="120">
        <v>586</v>
      </c>
      <c r="C26" s="120">
        <v>619</v>
      </c>
      <c r="D26" s="120">
        <v>517</v>
      </c>
      <c r="E26" s="120">
        <v>285</v>
      </c>
      <c r="F26" s="120">
        <v>295</v>
      </c>
      <c r="G26" s="120">
        <v>407</v>
      </c>
      <c r="H26" s="120">
        <v>449</v>
      </c>
      <c r="I26" s="120">
        <v>643</v>
      </c>
      <c r="J26" s="120">
        <v>1030</v>
      </c>
      <c r="K26" s="120">
        <v>3570</v>
      </c>
      <c r="L26" s="120">
        <v>25485</v>
      </c>
      <c r="M26" s="120">
        <v>1692</v>
      </c>
      <c r="N26" s="120">
        <v>3451</v>
      </c>
      <c r="O26" s="120">
        <v>5000</v>
      </c>
      <c r="P26" s="142">
        <v>0.44885540423065784</v>
      </c>
    </row>
    <row r="27" spans="1:16" ht="15" x14ac:dyDescent="0.2">
      <c r="A27" s="84" t="s">
        <v>29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6" ht="15" x14ac:dyDescent="0.2">
      <c r="A28" s="84" t="s">
        <v>72</v>
      </c>
      <c r="B28" s="1"/>
      <c r="C28" s="1"/>
      <c r="D28" s="1"/>
      <c r="E28" s="1"/>
      <c r="F28" s="1"/>
      <c r="G28" s="1"/>
      <c r="H28" s="1"/>
      <c r="I28" s="1"/>
      <c r="J28" s="1"/>
      <c r="K28" s="1"/>
      <c r="M28" s="1"/>
      <c r="N28" s="1"/>
      <c r="O28" s="1" t="s">
        <v>73</v>
      </c>
    </row>
    <row r="29" spans="1:16" ht="15" x14ac:dyDescent="0.2">
      <c r="K29" s="121"/>
      <c r="L29" s="121"/>
      <c r="M29" s="121"/>
      <c r="N29" s="121"/>
    </row>
  </sheetData>
  <mergeCells count="1">
    <mergeCell ref="A3:M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4"/>
  <sheetViews>
    <sheetView topLeftCell="F1" zoomScaleNormal="100" workbookViewId="0">
      <selection activeCell="V21" sqref="V21"/>
    </sheetView>
  </sheetViews>
  <sheetFormatPr baseColWidth="10" defaultColWidth="11.42578125" defaultRowHeight="12.75" x14ac:dyDescent="0.2"/>
  <cols>
    <col min="1" max="1" width="4.7109375" style="90" customWidth="1"/>
    <col min="2" max="2" width="20.7109375" style="90" customWidth="1"/>
    <col min="3" max="3" width="13.42578125" style="90" customWidth="1"/>
    <col min="4" max="4" width="4.5703125" style="90" customWidth="1"/>
    <col min="5" max="5" width="20.42578125" style="90" customWidth="1"/>
    <col min="6" max="6" width="12.7109375" style="90" customWidth="1"/>
    <col min="7" max="7" width="4" style="90" customWidth="1"/>
    <col min="8" max="8" width="20.7109375" style="90" customWidth="1"/>
    <col min="9" max="9" width="13.7109375" style="90" customWidth="1"/>
    <col min="10" max="10" width="4.28515625" style="90" customWidth="1"/>
    <col min="11" max="11" width="21" style="90" customWidth="1"/>
    <col min="12" max="12" width="12.7109375" style="90" customWidth="1"/>
    <col min="13" max="13" width="4.42578125" style="90" customWidth="1"/>
    <col min="14" max="14" width="21" style="90" customWidth="1"/>
    <col min="15" max="15" width="12.85546875" style="90" customWidth="1"/>
    <col min="16" max="16" width="3.7109375" style="90" customWidth="1"/>
    <col min="17" max="17" width="21" style="90" customWidth="1"/>
    <col min="18" max="18" width="13.28515625" style="90" customWidth="1"/>
    <col min="19" max="19" width="4" style="90" customWidth="1"/>
    <col min="20" max="20" width="21" style="90" customWidth="1"/>
    <col min="21" max="21" width="12.5703125" style="90" customWidth="1"/>
    <col min="22" max="16384" width="11.42578125" style="90"/>
  </cols>
  <sheetData>
    <row r="2" spans="1:21" ht="15" x14ac:dyDescent="0.25">
      <c r="A2" s="91" t="s">
        <v>100</v>
      </c>
    </row>
    <row r="5" spans="1:21" ht="15" x14ac:dyDescent="0.2">
      <c r="B5" s="122" t="s">
        <v>75</v>
      </c>
      <c r="C5" s="122">
        <v>2011</v>
      </c>
      <c r="E5" s="122" t="s">
        <v>75</v>
      </c>
      <c r="F5" s="122">
        <v>2012</v>
      </c>
      <c r="H5" s="122" t="s">
        <v>75</v>
      </c>
      <c r="I5" s="122">
        <v>2013</v>
      </c>
      <c r="K5" s="122" t="s">
        <v>75</v>
      </c>
      <c r="L5" s="122">
        <v>2014</v>
      </c>
      <c r="N5" s="122" t="s">
        <v>75</v>
      </c>
      <c r="O5" s="122">
        <v>2015</v>
      </c>
      <c r="Q5" s="122" t="s">
        <v>75</v>
      </c>
      <c r="R5" s="122">
        <v>2016</v>
      </c>
      <c r="T5" s="122" t="s">
        <v>75</v>
      </c>
      <c r="U5" s="122">
        <v>2017</v>
      </c>
    </row>
    <row r="6" spans="1:21" ht="15" x14ac:dyDescent="0.25">
      <c r="B6" s="123" t="s">
        <v>77</v>
      </c>
      <c r="C6" s="124">
        <v>112591</v>
      </c>
      <c r="E6" s="123" t="s">
        <v>76</v>
      </c>
      <c r="F6" s="124">
        <v>110374</v>
      </c>
      <c r="H6" s="123" t="s">
        <v>76</v>
      </c>
      <c r="I6" s="124">
        <v>106241</v>
      </c>
      <c r="K6" s="123" t="s">
        <v>76</v>
      </c>
      <c r="L6" s="124">
        <v>110927</v>
      </c>
      <c r="N6" s="123" t="s">
        <v>76</v>
      </c>
      <c r="O6" s="124">
        <v>126494</v>
      </c>
      <c r="Q6" s="123" t="s">
        <v>76</v>
      </c>
      <c r="R6" s="124">
        <v>136423</v>
      </c>
      <c r="T6" s="123" t="s">
        <v>76</v>
      </c>
      <c r="U6" s="124">
        <v>121873</v>
      </c>
    </row>
    <row r="7" spans="1:21" ht="15" x14ac:dyDescent="0.25">
      <c r="B7" s="123" t="s">
        <v>76</v>
      </c>
      <c r="C7" s="124">
        <v>104957</v>
      </c>
      <c r="E7" s="123" t="s">
        <v>77</v>
      </c>
      <c r="F7" s="124">
        <v>74909</v>
      </c>
      <c r="H7" s="123" t="s">
        <v>77</v>
      </c>
      <c r="I7" s="124">
        <v>69806</v>
      </c>
      <c r="K7" s="123" t="s">
        <v>77</v>
      </c>
      <c r="L7" s="124">
        <v>105603</v>
      </c>
      <c r="N7" s="123" t="s">
        <v>77</v>
      </c>
      <c r="O7" s="124">
        <v>99595</v>
      </c>
      <c r="Q7" s="123" t="s">
        <v>77</v>
      </c>
      <c r="R7" s="124">
        <v>90807</v>
      </c>
      <c r="T7" s="123" t="s">
        <v>77</v>
      </c>
      <c r="U7" s="124">
        <v>81872</v>
      </c>
    </row>
    <row r="8" spans="1:21" ht="15" x14ac:dyDescent="0.25">
      <c r="B8" s="123" t="s">
        <v>78</v>
      </c>
      <c r="C8" s="124">
        <v>53164</v>
      </c>
      <c r="E8" s="123" t="s">
        <v>78</v>
      </c>
      <c r="F8" s="124">
        <v>55335</v>
      </c>
      <c r="H8" s="123" t="s">
        <v>78</v>
      </c>
      <c r="I8" s="124">
        <v>54170</v>
      </c>
      <c r="K8" s="123" t="s">
        <v>78</v>
      </c>
      <c r="L8" s="124">
        <v>51288</v>
      </c>
      <c r="N8" s="123" t="s">
        <v>78</v>
      </c>
      <c r="O8" s="124">
        <v>50915</v>
      </c>
      <c r="Q8" s="123" t="s">
        <v>79</v>
      </c>
      <c r="R8" s="124">
        <v>53445</v>
      </c>
      <c r="T8" s="123" t="s">
        <v>78</v>
      </c>
      <c r="U8" s="124">
        <v>47634</v>
      </c>
    </row>
    <row r="9" spans="1:21" ht="15" x14ac:dyDescent="0.25">
      <c r="B9" s="123" t="s">
        <v>83</v>
      </c>
      <c r="C9" s="124">
        <v>40504</v>
      </c>
      <c r="E9" s="123" t="s">
        <v>83</v>
      </c>
      <c r="F9" s="124">
        <v>41782</v>
      </c>
      <c r="H9" s="123" t="s">
        <v>83</v>
      </c>
      <c r="I9" s="124">
        <v>39265</v>
      </c>
      <c r="K9" s="123" t="s">
        <v>83</v>
      </c>
      <c r="L9" s="124">
        <v>39186</v>
      </c>
      <c r="N9" s="123" t="s">
        <v>83</v>
      </c>
      <c r="O9" s="124">
        <v>46391</v>
      </c>
      <c r="Q9" s="123" t="s">
        <v>78</v>
      </c>
      <c r="R9" s="124">
        <v>49217</v>
      </c>
      <c r="T9" s="123" t="s">
        <v>79</v>
      </c>
      <c r="U9" s="124">
        <v>44950</v>
      </c>
    </row>
    <row r="10" spans="1:21" ht="15" x14ac:dyDescent="0.25">
      <c r="B10" s="123" t="s">
        <v>79</v>
      </c>
      <c r="C10" s="124">
        <v>30858</v>
      </c>
      <c r="E10" s="123" t="s">
        <v>79</v>
      </c>
      <c r="F10" s="124">
        <v>34089</v>
      </c>
      <c r="H10" s="123" t="s">
        <v>79</v>
      </c>
      <c r="I10" s="124">
        <v>33927</v>
      </c>
      <c r="K10" s="123" t="s">
        <v>79</v>
      </c>
      <c r="L10" s="124">
        <v>36356</v>
      </c>
      <c r="N10" s="123" t="s">
        <v>79</v>
      </c>
      <c r="O10" s="124">
        <v>44134</v>
      </c>
      <c r="Q10" s="123" t="s">
        <v>83</v>
      </c>
      <c r="R10" s="124">
        <v>47982</v>
      </c>
      <c r="T10" s="123" t="s">
        <v>83</v>
      </c>
      <c r="U10" s="124">
        <v>42262</v>
      </c>
    </row>
    <row r="11" spans="1:21" ht="15" x14ac:dyDescent="0.25">
      <c r="B11" s="123" t="s">
        <v>84</v>
      </c>
      <c r="C11" s="124">
        <v>24502</v>
      </c>
      <c r="E11" s="123" t="s">
        <v>84</v>
      </c>
      <c r="F11" s="124">
        <v>27039</v>
      </c>
      <c r="H11" s="123" t="s">
        <v>84</v>
      </c>
      <c r="I11" s="124">
        <v>26530</v>
      </c>
      <c r="K11" s="123" t="s">
        <v>84</v>
      </c>
      <c r="L11" s="124">
        <v>27154</v>
      </c>
      <c r="N11" s="123" t="s">
        <v>82</v>
      </c>
      <c r="O11" s="124">
        <v>28200</v>
      </c>
      <c r="Q11" s="123" t="s">
        <v>84</v>
      </c>
      <c r="R11" s="124">
        <v>31170</v>
      </c>
      <c r="T11" s="123" t="s">
        <v>84</v>
      </c>
      <c r="U11" s="124">
        <v>25795</v>
      </c>
    </row>
    <row r="12" spans="1:21" ht="15" x14ac:dyDescent="0.25">
      <c r="B12" s="123" t="s">
        <v>82</v>
      </c>
      <c r="C12" s="124">
        <v>22662</v>
      </c>
      <c r="E12" s="123" t="s">
        <v>82</v>
      </c>
      <c r="F12" s="124">
        <v>24316</v>
      </c>
      <c r="H12" s="123" t="s">
        <v>82</v>
      </c>
      <c r="I12" s="124">
        <v>23012</v>
      </c>
      <c r="K12" s="123" t="s">
        <v>82</v>
      </c>
      <c r="L12" s="124">
        <v>24061</v>
      </c>
      <c r="N12" s="123" t="s">
        <v>84</v>
      </c>
      <c r="O12" s="124">
        <v>26746</v>
      </c>
      <c r="Q12" s="123" t="s">
        <v>81</v>
      </c>
      <c r="R12" s="124">
        <v>26001</v>
      </c>
      <c r="T12" s="123" t="s">
        <v>82</v>
      </c>
      <c r="U12" s="124">
        <v>24196</v>
      </c>
    </row>
    <row r="13" spans="1:21" ht="15" x14ac:dyDescent="0.25">
      <c r="B13" s="123" t="s">
        <v>96</v>
      </c>
      <c r="C13" s="124">
        <v>19552</v>
      </c>
      <c r="E13" s="123" t="s">
        <v>101</v>
      </c>
      <c r="F13" s="124">
        <v>21126</v>
      </c>
      <c r="H13" s="123" t="s">
        <v>101</v>
      </c>
      <c r="I13" s="124">
        <v>22051</v>
      </c>
      <c r="K13" s="123" t="s">
        <v>101</v>
      </c>
      <c r="L13" s="124">
        <v>22471</v>
      </c>
      <c r="N13" s="123" t="s">
        <v>101</v>
      </c>
      <c r="O13" s="124">
        <v>22975</v>
      </c>
      <c r="Q13" s="123" t="s">
        <v>82</v>
      </c>
      <c r="R13" s="124">
        <v>25381</v>
      </c>
      <c r="T13" s="123" t="s">
        <v>81</v>
      </c>
      <c r="U13" s="124">
        <v>23236</v>
      </c>
    </row>
    <row r="14" spans="1:21" ht="15" x14ac:dyDescent="0.25">
      <c r="B14" s="123" t="s">
        <v>101</v>
      </c>
      <c r="C14" s="124">
        <v>18726</v>
      </c>
      <c r="E14" s="123" t="s">
        <v>96</v>
      </c>
      <c r="F14" s="124">
        <v>19934</v>
      </c>
      <c r="H14" s="123" t="s">
        <v>89</v>
      </c>
      <c r="I14" s="124">
        <v>18833</v>
      </c>
      <c r="K14" s="123" t="s">
        <v>81</v>
      </c>
      <c r="L14" s="124">
        <v>20632</v>
      </c>
      <c r="N14" s="123" t="s">
        <v>81</v>
      </c>
      <c r="O14" s="124">
        <v>21767</v>
      </c>
      <c r="Q14" s="123" t="s">
        <v>101</v>
      </c>
      <c r="R14" s="124">
        <v>23465</v>
      </c>
      <c r="T14" s="123" t="s">
        <v>101</v>
      </c>
      <c r="U14" s="124">
        <v>21663</v>
      </c>
    </row>
    <row r="15" spans="1:21" ht="15" x14ac:dyDescent="0.25">
      <c r="B15" s="123" t="s">
        <v>86</v>
      </c>
      <c r="C15" s="124">
        <v>17347</v>
      </c>
      <c r="E15" s="123" t="s">
        <v>102</v>
      </c>
      <c r="F15" s="124">
        <v>18732</v>
      </c>
      <c r="H15" s="123" t="s">
        <v>96</v>
      </c>
      <c r="I15" s="124">
        <v>18602</v>
      </c>
      <c r="K15" s="123" t="s">
        <v>102</v>
      </c>
      <c r="L15" s="124">
        <v>19212</v>
      </c>
      <c r="N15" s="123" t="s">
        <v>102</v>
      </c>
      <c r="O15" s="124">
        <v>20417</v>
      </c>
      <c r="Q15" s="123" t="s">
        <v>102</v>
      </c>
      <c r="R15" s="124">
        <v>20509</v>
      </c>
      <c r="T15" s="123" t="s">
        <v>102</v>
      </c>
      <c r="U15" s="124">
        <v>19996</v>
      </c>
    </row>
    <row r="16" spans="1:21" ht="15" x14ac:dyDescent="0.25">
      <c r="B16" s="125" t="s">
        <v>90</v>
      </c>
      <c r="C16" s="126">
        <v>725116</v>
      </c>
      <c r="E16" s="125" t="s">
        <v>90</v>
      </c>
      <c r="F16" s="126">
        <v>723493</v>
      </c>
      <c r="H16" s="125" t="s">
        <v>90</v>
      </c>
      <c r="I16" s="126">
        <v>701930</v>
      </c>
      <c r="K16" s="125" t="s">
        <v>90</v>
      </c>
      <c r="L16" s="126">
        <v>760459</v>
      </c>
      <c r="N16" s="125" t="s">
        <v>90</v>
      </c>
      <c r="O16" s="126">
        <v>813799</v>
      </c>
      <c r="Q16" s="125" t="s">
        <v>90</v>
      </c>
      <c r="R16" s="126">
        <v>836000</v>
      </c>
      <c r="T16" s="125" t="s">
        <v>90</v>
      </c>
      <c r="U16" s="126">
        <v>778684</v>
      </c>
    </row>
    <row r="17" spans="2:22" ht="32.25" customHeight="1" x14ac:dyDescent="0.25">
      <c r="B17" s="127" t="s">
        <v>91</v>
      </c>
      <c r="C17" s="128">
        <v>0.61350597697471898</v>
      </c>
      <c r="E17" s="127" t="s">
        <v>91</v>
      </c>
      <c r="F17" s="128">
        <v>0.59107137180318303</v>
      </c>
      <c r="H17" s="127" t="s">
        <v>91</v>
      </c>
      <c r="I17" s="128">
        <v>0.58757568418503303</v>
      </c>
      <c r="K17" s="127" t="s">
        <v>91</v>
      </c>
      <c r="L17" s="128">
        <v>0.60080819610261704</v>
      </c>
      <c r="N17" s="127" t="s">
        <v>91</v>
      </c>
      <c r="O17" s="128">
        <v>0.59920692947521403</v>
      </c>
      <c r="Q17" s="127" t="s">
        <v>91</v>
      </c>
      <c r="R17" s="128">
        <v>0.60334928229665097</v>
      </c>
      <c r="T17" s="127" t="s">
        <v>91</v>
      </c>
      <c r="U17" s="128">
        <v>0.58236332067950602</v>
      </c>
    </row>
    <row r="18" spans="2:22" x14ac:dyDescent="0.2">
      <c r="B18" s="129" t="s">
        <v>103</v>
      </c>
      <c r="C18" s="100"/>
      <c r="F18" s="100"/>
      <c r="I18" s="100"/>
      <c r="L18" s="100"/>
      <c r="O18" s="100"/>
      <c r="R18" s="100"/>
      <c r="U18" s="100"/>
    </row>
    <row r="19" spans="2:22" x14ac:dyDescent="0.2">
      <c r="B19" s="129" t="s">
        <v>104</v>
      </c>
    </row>
    <row r="20" spans="2:22" ht="13.5" thickBot="1" x14ac:dyDescent="0.25"/>
    <row r="21" spans="2:22" ht="15.75" thickBot="1" x14ac:dyDescent="0.25">
      <c r="B21" s="122" t="s">
        <v>75</v>
      </c>
      <c r="C21" s="122">
        <v>2018</v>
      </c>
      <c r="E21" s="122" t="s">
        <v>75</v>
      </c>
      <c r="F21" s="122">
        <v>2019</v>
      </c>
      <c r="H21" s="122" t="s">
        <v>75</v>
      </c>
      <c r="I21" s="122">
        <v>2020</v>
      </c>
      <c r="K21" s="122" t="s">
        <v>75</v>
      </c>
      <c r="L21" s="122">
        <v>2021</v>
      </c>
      <c r="N21" s="122" t="s">
        <v>75</v>
      </c>
      <c r="O21" s="122">
        <v>2022</v>
      </c>
      <c r="Q21" s="122" t="s">
        <v>75</v>
      </c>
      <c r="R21" s="122">
        <v>2023</v>
      </c>
      <c r="T21" s="122" t="s">
        <v>75</v>
      </c>
      <c r="U21" s="122">
        <v>2024</v>
      </c>
      <c r="V21" s="92" t="s">
        <v>105</v>
      </c>
    </row>
    <row r="22" spans="2:22" ht="15" x14ac:dyDescent="0.25">
      <c r="B22" s="123" t="s">
        <v>76</v>
      </c>
      <c r="C22" s="124">
        <v>87906</v>
      </c>
      <c r="E22" s="123" t="s">
        <v>77</v>
      </c>
      <c r="F22" s="124">
        <v>116439</v>
      </c>
      <c r="H22" s="123" t="s">
        <v>76</v>
      </c>
      <c r="I22" s="124">
        <v>102127</v>
      </c>
      <c r="K22" s="123" t="s">
        <v>76</v>
      </c>
      <c r="L22" s="124">
        <v>118923</v>
      </c>
      <c r="N22" s="123" t="s">
        <v>76</v>
      </c>
      <c r="O22" s="124">
        <v>122540</v>
      </c>
      <c r="Q22" s="123" t="s">
        <v>76</v>
      </c>
      <c r="R22" s="124">
        <v>127613</v>
      </c>
      <c r="T22" s="123" t="s">
        <v>76</v>
      </c>
      <c r="U22" s="124">
        <v>128500</v>
      </c>
      <c r="V22" s="146">
        <v>4.2068123218890197E-3</v>
      </c>
    </row>
    <row r="23" spans="2:22" ht="15" x14ac:dyDescent="0.25">
      <c r="B23" s="123" t="s">
        <v>77</v>
      </c>
      <c r="C23" s="124">
        <v>85854</v>
      </c>
      <c r="E23" s="123" t="s">
        <v>76</v>
      </c>
      <c r="F23" s="124">
        <v>104492</v>
      </c>
      <c r="H23" s="123" t="s">
        <v>77</v>
      </c>
      <c r="I23" s="124">
        <v>94102</v>
      </c>
      <c r="K23" s="123" t="s">
        <v>77</v>
      </c>
      <c r="L23" s="124">
        <v>107496</v>
      </c>
      <c r="N23" s="123" t="s">
        <v>77</v>
      </c>
      <c r="O23" s="124">
        <v>97134</v>
      </c>
      <c r="Q23" s="123" t="s">
        <v>77</v>
      </c>
      <c r="R23" s="124">
        <v>100579</v>
      </c>
      <c r="T23" s="123" t="s">
        <v>77</v>
      </c>
      <c r="U23" s="124">
        <v>125000</v>
      </c>
      <c r="V23" s="146">
        <v>-9.0710245914445542E-2</v>
      </c>
    </row>
    <row r="24" spans="2:22" ht="15" x14ac:dyDescent="0.25">
      <c r="B24" s="123" t="s">
        <v>79</v>
      </c>
      <c r="C24" s="124">
        <v>35445</v>
      </c>
      <c r="E24" s="123" t="s">
        <v>79</v>
      </c>
      <c r="F24" s="124">
        <v>38113</v>
      </c>
      <c r="H24" s="123" t="s">
        <v>79</v>
      </c>
      <c r="I24" s="124">
        <v>39316</v>
      </c>
      <c r="K24" s="123" t="s">
        <v>79</v>
      </c>
      <c r="L24" s="124">
        <v>44348</v>
      </c>
      <c r="N24" s="123" t="s">
        <v>79</v>
      </c>
      <c r="O24" s="124">
        <v>47751</v>
      </c>
      <c r="Q24" s="123" t="s">
        <v>79</v>
      </c>
      <c r="R24" s="124">
        <v>52976</v>
      </c>
      <c r="T24" s="123" t="s">
        <v>79</v>
      </c>
      <c r="U24" s="124">
        <v>54700</v>
      </c>
      <c r="V24" s="146">
        <v>2.9782761037140393E-3</v>
      </c>
    </row>
    <row r="25" spans="2:22" ht="15" x14ac:dyDescent="0.25">
      <c r="B25" s="123" t="s">
        <v>78</v>
      </c>
      <c r="C25" s="124">
        <v>31143</v>
      </c>
      <c r="E25" s="123" t="s">
        <v>78</v>
      </c>
      <c r="F25" s="124">
        <v>36472</v>
      </c>
      <c r="H25" s="123" t="s">
        <v>78</v>
      </c>
      <c r="I25" s="124">
        <v>28203</v>
      </c>
      <c r="K25" s="123" t="s">
        <v>83</v>
      </c>
      <c r="L25" s="124">
        <v>35740</v>
      </c>
      <c r="N25" s="123" t="s">
        <v>83</v>
      </c>
      <c r="O25" s="124">
        <v>32088</v>
      </c>
      <c r="Q25" s="123" t="s">
        <v>78</v>
      </c>
      <c r="R25" s="124">
        <v>35155</v>
      </c>
      <c r="T25" s="123" t="s">
        <v>82</v>
      </c>
      <c r="U25" s="124">
        <v>34500</v>
      </c>
      <c r="V25" s="146">
        <v>-5.5472872412393182E-3</v>
      </c>
    </row>
    <row r="26" spans="2:22" ht="15" x14ac:dyDescent="0.25">
      <c r="B26" s="123" t="s">
        <v>83</v>
      </c>
      <c r="C26" s="124">
        <v>26810</v>
      </c>
      <c r="E26" s="123" t="s">
        <v>83</v>
      </c>
      <c r="F26" s="124">
        <v>30330</v>
      </c>
      <c r="H26" s="123" t="s">
        <v>83</v>
      </c>
      <c r="I26" s="124">
        <v>26309</v>
      </c>
      <c r="K26" s="123" t="s">
        <v>78</v>
      </c>
      <c r="L26" s="124">
        <v>34880</v>
      </c>
      <c r="N26" s="123" t="s">
        <v>78</v>
      </c>
      <c r="O26" s="124">
        <v>30872</v>
      </c>
      <c r="Q26" s="123" t="s">
        <v>83</v>
      </c>
      <c r="R26" s="124">
        <v>34023</v>
      </c>
      <c r="T26" s="123" t="s">
        <v>78</v>
      </c>
      <c r="U26" s="124">
        <v>30400</v>
      </c>
      <c r="V26" s="146">
        <v>5.3399238311319985E-2</v>
      </c>
    </row>
    <row r="27" spans="2:22" ht="15" x14ac:dyDescent="0.25">
      <c r="B27" s="123" t="s">
        <v>82</v>
      </c>
      <c r="C27" s="124">
        <v>20091</v>
      </c>
      <c r="E27" s="123" t="s">
        <v>81</v>
      </c>
      <c r="F27" s="124">
        <v>25385</v>
      </c>
      <c r="H27" s="123" t="s">
        <v>82</v>
      </c>
      <c r="I27" s="124">
        <v>25168</v>
      </c>
      <c r="K27" s="123" t="s">
        <v>81</v>
      </c>
      <c r="L27" s="124">
        <v>28795</v>
      </c>
      <c r="N27" s="123" t="s">
        <v>82</v>
      </c>
      <c r="O27" s="124">
        <v>30168</v>
      </c>
      <c r="Q27" s="123" t="s">
        <v>82</v>
      </c>
      <c r="R27" s="124">
        <v>32367</v>
      </c>
      <c r="T27" s="123" t="s">
        <v>83</v>
      </c>
      <c r="U27" s="124">
        <v>30700</v>
      </c>
      <c r="V27" s="146">
        <v>8.3891195661385254E-3</v>
      </c>
    </row>
    <row r="28" spans="2:22" ht="15" x14ac:dyDescent="0.25">
      <c r="B28" s="123" t="s">
        <v>84</v>
      </c>
      <c r="C28" s="124">
        <v>16597</v>
      </c>
      <c r="E28" s="123" t="s">
        <v>82</v>
      </c>
      <c r="F28" s="124">
        <v>24429</v>
      </c>
      <c r="H28" s="123" t="s">
        <v>86</v>
      </c>
      <c r="I28" s="124">
        <v>21183</v>
      </c>
      <c r="K28" s="123" t="s">
        <v>82</v>
      </c>
      <c r="L28" s="124">
        <v>28505</v>
      </c>
      <c r="N28" s="123" t="s">
        <v>81</v>
      </c>
      <c r="O28" s="124">
        <v>29874</v>
      </c>
      <c r="Q28" s="123" t="s">
        <v>86</v>
      </c>
      <c r="R28" s="124">
        <v>29585</v>
      </c>
      <c r="T28" s="123" t="s">
        <v>86</v>
      </c>
      <c r="U28" s="124">
        <v>30200</v>
      </c>
      <c r="V28" s="146">
        <v>7.0197714493016594E-2</v>
      </c>
    </row>
    <row r="29" spans="2:22" ht="15" x14ac:dyDescent="0.25">
      <c r="B29" s="123" t="s">
        <v>86</v>
      </c>
      <c r="C29" s="124">
        <v>16047</v>
      </c>
      <c r="E29" s="123" t="s">
        <v>84</v>
      </c>
      <c r="F29" s="124">
        <v>21356</v>
      </c>
      <c r="H29" s="123" t="s">
        <v>81</v>
      </c>
      <c r="I29" s="124">
        <v>20864</v>
      </c>
      <c r="K29" s="123" t="s">
        <v>86</v>
      </c>
      <c r="L29" s="124">
        <v>25795</v>
      </c>
      <c r="N29" s="123" t="s">
        <v>86</v>
      </c>
      <c r="O29" s="124">
        <v>27317</v>
      </c>
      <c r="Q29" s="123" t="s">
        <v>84</v>
      </c>
      <c r="R29" s="124">
        <v>26620</v>
      </c>
      <c r="T29" s="123" t="s">
        <v>81</v>
      </c>
      <c r="U29" s="124">
        <v>27700</v>
      </c>
      <c r="V29" s="146">
        <v>2.6518391787852869E-2</v>
      </c>
    </row>
    <row r="30" spans="2:22" ht="15" x14ac:dyDescent="0.25">
      <c r="B30" s="123" t="s">
        <v>81</v>
      </c>
      <c r="C30" s="124">
        <v>15339</v>
      </c>
      <c r="E30" s="123" t="s">
        <v>86</v>
      </c>
      <c r="F30" s="124">
        <v>20090</v>
      </c>
      <c r="H30" s="123" t="s">
        <v>84</v>
      </c>
      <c r="I30" s="124">
        <v>17200</v>
      </c>
      <c r="K30" s="123" t="s">
        <v>84</v>
      </c>
      <c r="L30" s="124">
        <v>24551</v>
      </c>
      <c r="N30" s="123" t="s">
        <v>84</v>
      </c>
      <c r="O30" s="124">
        <v>22892</v>
      </c>
      <c r="Q30" s="123" t="s">
        <v>81</v>
      </c>
      <c r="R30" s="124">
        <v>23796</v>
      </c>
      <c r="T30" s="123" t="s">
        <v>84</v>
      </c>
      <c r="U30" s="124">
        <v>25500</v>
      </c>
      <c r="V30" s="146">
        <v>-4.3303121852970805E-2</v>
      </c>
    </row>
    <row r="31" spans="2:22" ht="15.75" thickBot="1" x14ac:dyDescent="0.3">
      <c r="B31" s="123" t="s">
        <v>89</v>
      </c>
      <c r="C31" s="124">
        <v>14178</v>
      </c>
      <c r="E31" s="123" t="s">
        <v>89</v>
      </c>
      <c r="F31" s="124">
        <v>17552</v>
      </c>
      <c r="H31" s="123" t="s">
        <v>96</v>
      </c>
      <c r="I31" s="124">
        <v>15931</v>
      </c>
      <c r="K31" s="123" t="s">
        <v>96</v>
      </c>
      <c r="L31" s="124">
        <v>19336</v>
      </c>
      <c r="N31" s="123" t="s">
        <v>96</v>
      </c>
      <c r="O31" s="124">
        <v>20480</v>
      </c>
      <c r="Q31" s="123" t="s">
        <v>96</v>
      </c>
      <c r="R31" s="124">
        <v>21938</v>
      </c>
      <c r="T31" s="123" t="s">
        <v>96</v>
      </c>
      <c r="U31" s="124">
        <v>20800</v>
      </c>
      <c r="V31" s="146">
        <v>2.3552718467972689E-2</v>
      </c>
    </row>
    <row r="32" spans="2:22" ht="15.75" thickBot="1" x14ac:dyDescent="0.3">
      <c r="B32" s="125" t="s">
        <v>90</v>
      </c>
      <c r="C32" s="126">
        <v>595838</v>
      </c>
      <c r="E32" s="125" t="s">
        <v>90</v>
      </c>
      <c r="F32" s="126">
        <v>743138</v>
      </c>
      <c r="H32" s="125" t="s">
        <v>90</v>
      </c>
      <c r="I32" s="126">
        <v>673728</v>
      </c>
      <c r="K32" s="125" t="s">
        <v>90</v>
      </c>
      <c r="L32" s="126">
        <v>797682</v>
      </c>
      <c r="N32" s="125" t="s">
        <v>90</v>
      </c>
      <c r="O32" s="126">
        <v>785795</v>
      </c>
      <c r="Q32" s="125" t="s">
        <v>90</v>
      </c>
      <c r="R32" s="126">
        <v>859069</v>
      </c>
      <c r="T32" s="125" t="s">
        <v>90</v>
      </c>
      <c r="U32" s="126">
        <v>879790</v>
      </c>
      <c r="V32" s="147">
        <v>1.8235151808394745E-2</v>
      </c>
    </row>
    <row r="33" spans="2:22" ht="32.25" customHeight="1" thickBot="1" x14ac:dyDescent="0.3">
      <c r="B33" s="127" t="s">
        <v>91</v>
      </c>
      <c r="C33" s="128">
        <v>0.58641778469986805</v>
      </c>
      <c r="E33" s="127" t="s">
        <v>91</v>
      </c>
      <c r="F33" s="128">
        <v>0.58489540300724796</v>
      </c>
      <c r="H33" s="127" t="s">
        <v>91</v>
      </c>
      <c r="I33" s="128">
        <v>0.57946678778379401</v>
      </c>
      <c r="K33" s="127" t="s">
        <v>91</v>
      </c>
      <c r="L33" s="128">
        <v>0.58716255349876301</v>
      </c>
      <c r="N33" s="127" t="s">
        <v>91</v>
      </c>
      <c r="O33" s="128">
        <v>0.58681462722465805</v>
      </c>
      <c r="Q33" s="127" t="s">
        <v>91</v>
      </c>
      <c r="R33" s="128">
        <v>0.56415957274677597</v>
      </c>
      <c r="T33" s="127" t="s">
        <v>91</v>
      </c>
      <c r="U33" s="128">
        <v>0.57741051841916802</v>
      </c>
      <c r="V33" s="148" t="s">
        <v>106</v>
      </c>
    </row>
    <row r="34" spans="2:22" x14ac:dyDescent="0.2">
      <c r="C34" s="100"/>
      <c r="F34" s="100"/>
      <c r="I34" s="100"/>
      <c r="L34" s="100"/>
      <c r="O34" s="100"/>
      <c r="R34" s="100"/>
      <c r="U34" s="100"/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Stocks</vt:lpstr>
      <vt:lpstr>Primo-délivrances par titre</vt:lpstr>
      <vt:lpstr>Primo-délivrances par motif</vt:lpstr>
      <vt:lpstr>Primo-délivranc par nationalité</vt:lpstr>
      <vt:lpstr>Renouvellement par titre</vt:lpstr>
      <vt:lpstr>Renouvellement par motif</vt:lpstr>
      <vt:lpstr>Renouvellement par nationalité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LE MAUX Pierre</cp:lastModifiedBy>
  <cp:revision>1</cp:revision>
  <dcterms:created xsi:type="dcterms:W3CDTF">2025-02-04T10:18:55Z</dcterms:created>
  <dcterms:modified xsi:type="dcterms:W3CDTF">2025-02-04T09:51:59Z</dcterms:modified>
  <dc:language>fr-FR</dc:language>
</cp:coreProperties>
</file>