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080" activeTab="0"/>
  </bookViews>
  <sheets>
    <sheet name="admission au séjour par titre" sheetId="1" r:id="rId1"/>
  </sheets>
  <definedNames>
    <definedName name="_xlnm.Print_Area" localSheetId="0">'admission au séjour par titre'!$A$142:$E$254</definedName>
  </definedNames>
  <calcPr fullCalcOnLoad="1"/>
</workbook>
</file>

<file path=xl/sharedStrings.xml><?xml version="1.0" encoding="utf-8"?>
<sst xmlns="http://schemas.openxmlformats.org/spreadsheetml/2006/main" count="239" uniqueCount="27">
  <si>
    <t>Total</t>
  </si>
  <si>
    <t>La délivrance de premiers titres de séjour (métropole)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</si>
  <si>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</si>
  <si>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</si>
  <si>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</si>
  <si>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</si>
  <si>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</si>
  <si>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</si>
  <si>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</si>
  <si>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</si>
  <si>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</si>
  <si>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</si>
  <si>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</si>
  <si>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</si>
  <si>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</si>
  <si>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</si>
  <si>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</si>
  <si>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</si>
  <si>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</si>
  <si>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>CSP</t>
  </si>
  <si>
    <t>&lt;5</t>
  </si>
  <si>
    <t>Ressortissants européens</t>
  </si>
  <si>
    <t>2021 (provisoire)</t>
  </si>
  <si>
    <t>2020 (définitif)</t>
  </si>
  <si>
    <t>Total (hors Britanniques)</t>
  </si>
  <si>
    <t>Source : MI - DSED - 20 juin 2022</t>
  </si>
  <si>
    <t>Champ : France métropolitaine, ressortissants pays tiers hors Britanniques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</si>
</sst>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 quotePrefix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214">
      <selection activeCell="A249" sqref="A249:E250"/>
    </sheetView>
  </sheetViews>
  <sheetFormatPr defaultColWidth="11.421875" defaultRowHeight="12.75"/>
  <cols>
    <col min="1" max="1" width="15.421875" style="10" customWidth="1"/>
    <col min="2" max="2" width="14.57421875" style="3" customWidth="1"/>
    <col min="3" max="5" width="14.7109375" style="3" customWidth="1"/>
    <col min="6" max="16384" width="11.421875" style="3" customWidth="1"/>
  </cols>
  <sheetData>
    <row r="1" spans="1:5" ht="12">
      <c r="A1" s="53" t="s">
        <v>1</v>
      </c>
      <c r="B1" s="54"/>
      <c r="C1" s="54"/>
      <c r="D1" s="54"/>
      <c r="E1" s="55"/>
    </row>
    <row r="2" spans="1:5" ht="12">
      <c r="A2" s="17"/>
      <c r="B2" s="18"/>
      <c r="C2" s="18"/>
      <c r="D2" s="18"/>
      <c r="E2" s="19"/>
    </row>
    <row r="3" spans="1:5" ht="24">
      <c r="A3" s="44" t="s">
        <v>22</v>
      </c>
      <c r="B3" s="45"/>
      <c r="C3" s="36" t="s">
        <v>21</v>
      </c>
      <c r="D3" s="36" t="s">
        <v>2</v>
      </c>
      <c r="E3" s="35" t="s">
        <v>0</v>
      </c>
    </row>
    <row r="4" spans="1:5" ht="12" customHeight="1">
      <c r="A4" s="4"/>
      <c r="B4" s="4"/>
      <c r="C4" s="4"/>
      <c r="D4" s="4"/>
      <c r="E4" s="5"/>
    </row>
    <row r="5" spans="1:5" ht="12">
      <c r="A5" s="48" t="s">
        <v>3</v>
      </c>
      <c r="B5" s="22" t="s">
        <v>17</v>
      </c>
      <c r="C5" s="27">
        <v>7194</v>
      </c>
      <c r="D5" s="27">
        <v>6194</v>
      </c>
      <c r="E5" s="23">
        <f>D5+C5</f>
        <v>13388</v>
      </c>
    </row>
    <row r="6" spans="1:5" ht="12">
      <c r="A6" s="49"/>
      <c r="B6" s="22" t="s">
        <v>0</v>
      </c>
      <c r="C6" s="27">
        <f>SUM(C5)</f>
        <v>7194</v>
      </c>
      <c r="D6" s="27">
        <f>SUM(D5)</f>
        <v>6194</v>
      </c>
      <c r="E6" s="23">
        <f aca="true" t="shared" si="0" ref="E6:E17">D6+C6</f>
        <v>13388</v>
      </c>
    </row>
    <row r="7" spans="1:5" ht="12" customHeight="1">
      <c r="A7" s="4"/>
      <c r="B7" s="6"/>
      <c r="C7" s="28"/>
      <c r="D7" s="28"/>
      <c r="E7" s="1"/>
    </row>
    <row r="8" spans="1:5" ht="12">
      <c r="A8" s="50"/>
      <c r="B8" s="22" t="s">
        <v>6</v>
      </c>
      <c r="C8" s="27">
        <v>62</v>
      </c>
      <c r="D8" s="27">
        <v>30904</v>
      </c>
      <c r="E8" s="23">
        <f t="shared" si="0"/>
        <v>30966</v>
      </c>
    </row>
    <row r="9" spans="1:5" ht="12" customHeight="1">
      <c r="A9" s="50"/>
      <c r="B9" s="22" t="s">
        <v>7</v>
      </c>
      <c r="C9" s="27"/>
      <c r="D9" s="27">
        <v>25259</v>
      </c>
      <c r="E9" s="23">
        <f t="shared" si="0"/>
        <v>25259</v>
      </c>
    </row>
    <row r="10" spans="1:5" ht="12">
      <c r="A10" s="50"/>
      <c r="B10" s="22" t="s">
        <v>19</v>
      </c>
      <c r="C10" s="27"/>
      <c r="D10" s="27">
        <v>30047</v>
      </c>
      <c r="E10" s="23">
        <f t="shared" si="0"/>
        <v>30047</v>
      </c>
    </row>
    <row r="11" spans="1:5" ht="12">
      <c r="A11" s="50"/>
      <c r="B11" s="22" t="s">
        <v>8</v>
      </c>
      <c r="C11" s="27">
        <v>24</v>
      </c>
      <c r="D11" s="27">
        <v>66593</v>
      </c>
      <c r="E11" s="23">
        <f t="shared" si="0"/>
        <v>66617</v>
      </c>
    </row>
    <row r="12" spans="1:5" ht="12">
      <c r="A12" s="50"/>
      <c r="B12" s="22" t="s">
        <v>9</v>
      </c>
      <c r="C12" s="27"/>
      <c r="D12" s="27">
        <v>58</v>
      </c>
      <c r="E12" s="23">
        <f t="shared" si="0"/>
        <v>58</v>
      </c>
    </row>
    <row r="13" spans="1:5" ht="12">
      <c r="A13" s="50"/>
      <c r="B13" s="22" t="s">
        <v>16</v>
      </c>
      <c r="C13" s="27"/>
      <c r="D13" s="27">
        <v>74</v>
      </c>
      <c r="E13" s="23">
        <f t="shared" si="0"/>
        <v>74</v>
      </c>
    </row>
    <row r="14" spans="1:5" ht="12">
      <c r="A14" s="50"/>
      <c r="B14" s="22" t="s">
        <v>18</v>
      </c>
      <c r="C14" s="27"/>
      <c r="D14" s="27">
        <v>111796</v>
      </c>
      <c r="E14" s="23">
        <f t="shared" si="0"/>
        <v>111796</v>
      </c>
    </row>
    <row r="15" spans="1:5" ht="12">
      <c r="A15" s="49"/>
      <c r="B15" s="22" t="s">
        <v>0</v>
      </c>
      <c r="C15" s="27">
        <f>SUM(C8:C14)</f>
        <v>86</v>
      </c>
      <c r="D15" s="27">
        <f>SUM(D8:D14)</f>
        <v>264731</v>
      </c>
      <c r="E15" s="23">
        <f t="shared" si="0"/>
        <v>264817</v>
      </c>
    </row>
    <row r="16" spans="1:5" ht="12">
      <c r="A16" s="9"/>
      <c r="B16" s="6"/>
      <c r="C16" s="8"/>
      <c r="D16" s="8"/>
      <c r="E16" s="1"/>
    </row>
    <row r="17" spans="1:5" ht="12">
      <c r="A17" s="51" t="s">
        <v>24</v>
      </c>
      <c r="B17" s="51"/>
      <c r="C17" s="23">
        <f>C6+C15</f>
        <v>7280</v>
      </c>
      <c r="D17" s="23">
        <v>270925</v>
      </c>
      <c r="E17" s="23">
        <f t="shared" si="0"/>
        <v>278205</v>
      </c>
    </row>
    <row r="18" spans="1:5" ht="24" customHeight="1">
      <c r="A18" s="17"/>
      <c r="B18" s="18"/>
      <c r="C18" s="18"/>
      <c r="D18" s="18"/>
      <c r="E18" s="19"/>
    </row>
    <row r="19" spans="1:5" ht="24">
      <c r="A19" s="44" t="s">
        <v>23</v>
      </c>
      <c r="B19" s="45"/>
      <c r="C19" s="34" t="s">
        <v>21</v>
      </c>
      <c r="D19" s="32" t="s">
        <v>2</v>
      </c>
      <c r="E19" s="31" t="s">
        <v>0</v>
      </c>
    </row>
    <row r="20" spans="1:5" ht="12" customHeight="1">
      <c r="A20" s="4"/>
      <c r="B20" s="4"/>
      <c r="C20" s="4"/>
      <c r="D20" s="4"/>
      <c r="E20" s="5"/>
    </row>
    <row r="21" spans="1:5" ht="12">
      <c r="A21" s="48" t="s">
        <v>3</v>
      </c>
      <c r="B21" s="22" t="s">
        <v>17</v>
      </c>
      <c r="C21" s="27">
        <v>5850</v>
      </c>
      <c r="D21" s="27">
        <v>5828</v>
      </c>
      <c r="E21" s="23">
        <f>D21+C21</f>
        <v>11678</v>
      </c>
    </row>
    <row r="22" spans="1:5" ht="12">
      <c r="A22" s="49"/>
      <c r="B22" s="22" t="s">
        <v>0</v>
      </c>
      <c r="C22" s="27">
        <f>SUM(C21)</f>
        <v>5850</v>
      </c>
      <c r="D22" s="27">
        <f>SUM(D21)</f>
        <v>5828</v>
      </c>
      <c r="E22" s="23">
        <f aca="true" t="shared" si="1" ref="E22:E33">D22+C22</f>
        <v>11678</v>
      </c>
    </row>
    <row r="23" spans="1:5" ht="12" customHeight="1">
      <c r="A23" s="4"/>
      <c r="B23" s="6"/>
      <c r="C23" s="28"/>
      <c r="D23" s="28"/>
      <c r="E23" s="1"/>
    </row>
    <row r="24" spans="1:5" ht="12">
      <c r="A24" s="48"/>
      <c r="B24" s="22" t="s">
        <v>6</v>
      </c>
      <c r="C24" s="27">
        <v>11</v>
      </c>
      <c r="D24" s="27">
        <v>25049</v>
      </c>
      <c r="E24" s="23">
        <f t="shared" si="1"/>
        <v>25060</v>
      </c>
    </row>
    <row r="25" spans="1:5" ht="12" customHeight="1">
      <c r="A25" s="50"/>
      <c r="B25" s="22" t="s">
        <v>7</v>
      </c>
      <c r="C25" s="27"/>
      <c r="D25" s="27">
        <v>23406</v>
      </c>
      <c r="E25" s="23">
        <f t="shared" si="1"/>
        <v>23406</v>
      </c>
    </row>
    <row r="26" spans="1:5" ht="12">
      <c r="A26" s="50"/>
      <c r="B26" s="22" t="s">
        <v>19</v>
      </c>
      <c r="C26" s="27"/>
      <c r="D26" s="27">
        <v>20722</v>
      </c>
      <c r="E26" s="23">
        <f t="shared" si="1"/>
        <v>20722</v>
      </c>
    </row>
    <row r="27" spans="1:5" ht="12">
      <c r="A27" s="50"/>
      <c r="B27" s="22" t="s">
        <v>8</v>
      </c>
      <c r="C27" s="27">
        <v>30</v>
      </c>
      <c r="D27" s="27">
        <v>57826</v>
      </c>
      <c r="E27" s="23">
        <f t="shared" si="1"/>
        <v>57856</v>
      </c>
    </row>
    <row r="28" spans="1:5" ht="12">
      <c r="A28" s="50"/>
      <c r="B28" s="22" t="s">
        <v>9</v>
      </c>
      <c r="C28" s="27"/>
      <c r="D28" s="27">
        <v>154</v>
      </c>
      <c r="E28" s="23">
        <f t="shared" si="1"/>
        <v>154</v>
      </c>
    </row>
    <row r="29" spans="1:5" ht="12">
      <c r="A29" s="50"/>
      <c r="B29" s="22" t="s">
        <v>16</v>
      </c>
      <c r="C29" s="27"/>
      <c r="D29" s="27">
        <v>15</v>
      </c>
      <c r="E29" s="23">
        <f t="shared" si="1"/>
        <v>15</v>
      </c>
    </row>
    <row r="30" spans="1:5" ht="12">
      <c r="A30" s="50"/>
      <c r="B30" s="22" t="s">
        <v>18</v>
      </c>
      <c r="C30" s="27">
        <v>1</v>
      </c>
      <c r="D30" s="27">
        <v>90093</v>
      </c>
      <c r="E30" s="23">
        <f t="shared" si="1"/>
        <v>90094</v>
      </c>
    </row>
    <row r="31" spans="1:5" ht="12">
      <c r="A31" s="49"/>
      <c r="B31" s="22" t="s">
        <v>0</v>
      </c>
      <c r="C31" s="27">
        <f>SUM(C24:C30)</f>
        <v>42</v>
      </c>
      <c r="D31" s="27">
        <f>SUM(D24:D30)</f>
        <v>217265</v>
      </c>
      <c r="E31" s="23">
        <f t="shared" si="1"/>
        <v>217307</v>
      </c>
    </row>
    <row r="32" spans="1:5" ht="12">
      <c r="A32" s="9"/>
      <c r="B32" s="6"/>
      <c r="C32" s="8"/>
      <c r="D32" s="8"/>
      <c r="E32" s="1"/>
    </row>
    <row r="33" spans="1:5" ht="12">
      <c r="A33" s="51" t="s">
        <v>24</v>
      </c>
      <c r="B33" s="51"/>
      <c r="C33" s="23">
        <f>C31+C22</f>
        <v>5892</v>
      </c>
      <c r="D33" s="23">
        <f>D31+D22</f>
        <v>223093</v>
      </c>
      <c r="E33" s="23">
        <f t="shared" si="1"/>
        <v>228985</v>
      </c>
    </row>
    <row r="34" spans="1:5" ht="12">
      <c r="A34" s="17"/>
      <c r="B34" s="18"/>
      <c r="C34" s="18"/>
      <c r="D34" s="18"/>
      <c r="E34" s="19"/>
    </row>
    <row r="35" spans="1:5" ht="12">
      <c r="A35" s="17"/>
      <c r="B35" s="18"/>
      <c r="C35" s="18"/>
      <c r="D35" s="18"/>
      <c r="E35" s="19"/>
    </row>
    <row r="36" spans="1:5" ht="24">
      <c r="A36" s="44">
        <v>2019</v>
      </c>
      <c r="B36" s="45"/>
      <c r="C36" s="34" t="s">
        <v>21</v>
      </c>
      <c r="D36" s="32" t="s">
        <v>2</v>
      </c>
      <c r="E36" s="31" t="s">
        <v>0</v>
      </c>
    </row>
    <row r="37" spans="1:5" ht="12">
      <c r="A37" s="4"/>
      <c r="B37" s="4"/>
      <c r="C37" s="4"/>
      <c r="D37" s="4"/>
      <c r="E37" s="5"/>
    </row>
    <row r="38" spans="1:5" ht="12" customHeight="1">
      <c r="A38" s="48" t="s">
        <v>3</v>
      </c>
      <c r="B38" s="22" t="s">
        <v>17</v>
      </c>
      <c r="C38" s="27">
        <v>7175</v>
      </c>
      <c r="D38" s="27">
        <v>7028</v>
      </c>
      <c r="E38" s="23">
        <f>D38+C38</f>
        <v>14203</v>
      </c>
    </row>
    <row r="39" spans="1:5" ht="12">
      <c r="A39" s="49"/>
      <c r="B39" s="22" t="s">
        <v>0</v>
      </c>
      <c r="C39" s="27">
        <f>SUM(C38)</f>
        <v>7175</v>
      </c>
      <c r="D39" s="27">
        <f>SUM(D38)</f>
        <v>7028</v>
      </c>
      <c r="E39" s="23">
        <f aca="true" t="shared" si="2" ref="E39:E50">D39+C39</f>
        <v>14203</v>
      </c>
    </row>
    <row r="40" spans="1:5" ht="12">
      <c r="A40" s="4"/>
      <c r="B40" s="6"/>
      <c r="C40" s="28"/>
      <c r="D40" s="28"/>
      <c r="E40" s="1"/>
    </row>
    <row r="41" spans="1:5" ht="12">
      <c r="A41" s="50"/>
      <c r="B41" s="22" t="s">
        <v>6</v>
      </c>
      <c r="C41" s="27">
        <v>17</v>
      </c>
      <c r="D41" s="27">
        <v>28128</v>
      </c>
      <c r="E41" s="23">
        <f t="shared" si="2"/>
        <v>28145</v>
      </c>
    </row>
    <row r="42" spans="1:5" ht="12">
      <c r="A42" s="50"/>
      <c r="B42" s="22" t="s">
        <v>7</v>
      </c>
      <c r="C42" s="27"/>
      <c r="D42" s="27">
        <v>26784</v>
      </c>
      <c r="E42" s="23">
        <f t="shared" si="2"/>
        <v>26784</v>
      </c>
    </row>
    <row r="43" spans="1:5" ht="12">
      <c r="A43" s="50"/>
      <c r="B43" s="22" t="s">
        <v>19</v>
      </c>
      <c r="C43" s="33">
        <v>1</v>
      </c>
      <c r="D43" s="27">
        <v>24993</v>
      </c>
      <c r="E43" s="23">
        <f t="shared" si="2"/>
        <v>24994</v>
      </c>
    </row>
    <row r="44" spans="1:5" ht="12">
      <c r="A44" s="50"/>
      <c r="B44" s="22" t="s">
        <v>8</v>
      </c>
      <c r="C44" s="27">
        <v>24</v>
      </c>
      <c r="D44" s="27">
        <v>63789</v>
      </c>
      <c r="E44" s="23">
        <f t="shared" si="2"/>
        <v>63813</v>
      </c>
    </row>
    <row r="45" spans="1:5" ht="12">
      <c r="A45" s="50"/>
      <c r="B45" s="22" t="s">
        <v>9</v>
      </c>
      <c r="C45" s="27"/>
      <c r="D45" s="27">
        <v>327</v>
      </c>
      <c r="E45" s="23">
        <f t="shared" si="2"/>
        <v>327</v>
      </c>
    </row>
    <row r="46" spans="1:5" ht="12">
      <c r="A46" s="50"/>
      <c r="B46" s="22" t="s">
        <v>16</v>
      </c>
      <c r="C46" s="27"/>
      <c r="D46" s="27">
        <v>9</v>
      </c>
      <c r="E46" s="23">
        <f t="shared" si="2"/>
        <v>9</v>
      </c>
    </row>
    <row r="47" spans="1:5" ht="12">
      <c r="A47" s="50"/>
      <c r="B47" s="22" t="s">
        <v>18</v>
      </c>
      <c r="C47" s="27">
        <v>5</v>
      </c>
      <c r="D47" s="27">
        <v>126408</v>
      </c>
      <c r="E47" s="23">
        <f t="shared" si="2"/>
        <v>126413</v>
      </c>
    </row>
    <row r="48" spans="1:5" ht="12">
      <c r="A48" s="49"/>
      <c r="B48" s="22" t="s">
        <v>0</v>
      </c>
      <c r="C48" s="27">
        <f>SUM(C41:C47)</f>
        <v>47</v>
      </c>
      <c r="D48" s="27">
        <f>SUM(D41:D47)</f>
        <v>270438</v>
      </c>
      <c r="E48" s="23">
        <f t="shared" si="2"/>
        <v>270485</v>
      </c>
    </row>
    <row r="49" spans="1:5" ht="12">
      <c r="A49" s="9"/>
      <c r="B49" s="6"/>
      <c r="C49" s="8"/>
      <c r="D49" s="8"/>
      <c r="E49" s="1"/>
    </row>
    <row r="50" spans="1:5" ht="12">
      <c r="A50" s="51" t="s">
        <v>24</v>
      </c>
      <c r="B50" s="51"/>
      <c r="C50" s="23">
        <f>C39+C48</f>
        <v>7222</v>
      </c>
      <c r="D50" s="23">
        <f>D48+D39</f>
        <v>277466</v>
      </c>
      <c r="E50" s="23">
        <f t="shared" si="2"/>
        <v>284688</v>
      </c>
    </row>
    <row r="51" spans="1:5" ht="12">
      <c r="A51" s="17"/>
      <c r="B51" s="18"/>
      <c r="C51" s="18"/>
      <c r="D51" s="18"/>
      <c r="E51" s="19"/>
    </row>
    <row r="52" spans="1:5" ht="12">
      <c r="A52" s="17"/>
      <c r="B52" s="18"/>
      <c r="C52" s="18"/>
      <c r="D52" s="18"/>
      <c r="E52" s="19"/>
    </row>
    <row r="53" spans="1:9" ht="24">
      <c r="A53" s="44">
        <v>2018</v>
      </c>
      <c r="B53" s="45"/>
      <c r="C53" s="34" t="s">
        <v>21</v>
      </c>
      <c r="D53" s="30" t="s">
        <v>2</v>
      </c>
      <c r="E53" s="29" t="s">
        <v>0</v>
      </c>
      <c r="I53" s="16"/>
    </row>
    <row r="54" spans="1:5" ht="12">
      <c r="A54" s="4"/>
      <c r="B54" s="4"/>
      <c r="C54" s="4"/>
      <c r="D54" s="4"/>
      <c r="E54" s="5"/>
    </row>
    <row r="55" spans="1:5" ht="12">
      <c r="A55" s="48" t="s">
        <v>3</v>
      </c>
      <c r="B55" s="22" t="s">
        <v>17</v>
      </c>
      <c r="C55" s="27">
        <v>7069</v>
      </c>
      <c r="D55" s="27">
        <v>6374</v>
      </c>
      <c r="E55" s="23">
        <f>C55+D55</f>
        <v>13443</v>
      </c>
    </row>
    <row r="56" spans="1:5" ht="12">
      <c r="A56" s="49"/>
      <c r="B56" s="22" t="s">
        <v>0</v>
      </c>
      <c r="C56" s="27">
        <f>SUM(C55)</f>
        <v>7069</v>
      </c>
      <c r="D56" s="27">
        <f>SUM(D55)</f>
        <v>6374</v>
      </c>
      <c r="E56" s="23">
        <f>C56+D56</f>
        <v>13443</v>
      </c>
    </row>
    <row r="57" spans="1:5" ht="12">
      <c r="A57" s="4"/>
      <c r="B57" s="6"/>
      <c r="C57" s="28"/>
      <c r="D57" s="28"/>
      <c r="E57" s="1"/>
    </row>
    <row r="58" spans="1:5" ht="12">
      <c r="A58" s="50"/>
      <c r="B58" s="22" t="s">
        <v>6</v>
      </c>
      <c r="C58" s="27">
        <v>11</v>
      </c>
      <c r="D58" s="27">
        <v>26062</v>
      </c>
      <c r="E58" s="23">
        <f>C58+D58</f>
        <v>26073</v>
      </c>
    </row>
    <row r="59" spans="1:5" ht="12">
      <c r="A59" s="50"/>
      <c r="B59" s="22" t="s">
        <v>7</v>
      </c>
      <c r="C59" s="27"/>
      <c r="D59" s="27">
        <v>28605</v>
      </c>
      <c r="E59" s="23">
        <f aca="true" t="shared" si="3" ref="E59:E65">C59+D59</f>
        <v>28605</v>
      </c>
    </row>
    <row r="60" spans="1:5" ht="12">
      <c r="A60" s="50"/>
      <c r="B60" s="22" t="s">
        <v>19</v>
      </c>
      <c r="C60" s="27"/>
      <c r="D60" s="27">
        <v>12439</v>
      </c>
      <c r="E60" s="23">
        <f t="shared" si="3"/>
        <v>12439</v>
      </c>
    </row>
    <row r="61" spans="1:5" ht="12">
      <c r="A61" s="50"/>
      <c r="B61" s="22" t="s">
        <v>8</v>
      </c>
      <c r="C61" s="27">
        <v>26</v>
      </c>
      <c r="D61" s="27">
        <v>72156</v>
      </c>
      <c r="E61" s="23">
        <f t="shared" si="3"/>
        <v>72182</v>
      </c>
    </row>
    <row r="62" spans="1:5" ht="12">
      <c r="A62" s="50"/>
      <c r="B62" s="22" t="s">
        <v>9</v>
      </c>
      <c r="C62" s="27"/>
      <c r="D62" s="27">
        <v>356</v>
      </c>
      <c r="E62" s="23">
        <f t="shared" si="3"/>
        <v>356</v>
      </c>
    </row>
    <row r="63" spans="1:5" ht="12">
      <c r="A63" s="50"/>
      <c r="B63" s="22" t="s">
        <v>16</v>
      </c>
      <c r="C63" s="27"/>
      <c r="D63" s="27">
        <v>15</v>
      </c>
      <c r="E63" s="23">
        <f t="shared" si="3"/>
        <v>15</v>
      </c>
    </row>
    <row r="64" spans="1:6" ht="12">
      <c r="A64" s="50"/>
      <c r="B64" s="22" t="s">
        <v>18</v>
      </c>
      <c r="C64" s="33">
        <v>5</v>
      </c>
      <c r="D64" s="27">
        <v>112917</v>
      </c>
      <c r="E64" s="23">
        <f t="shared" si="3"/>
        <v>112922</v>
      </c>
      <c r="F64" s="37"/>
    </row>
    <row r="65" spans="1:5" ht="12">
      <c r="A65" s="49"/>
      <c r="B65" s="22" t="s">
        <v>0</v>
      </c>
      <c r="C65" s="27">
        <f>SUM(C58:C64)</f>
        <v>42</v>
      </c>
      <c r="D65" s="27">
        <f>SUM(D58:D64)</f>
        <v>252550</v>
      </c>
      <c r="E65" s="23">
        <f t="shared" si="3"/>
        <v>252592</v>
      </c>
    </row>
    <row r="66" spans="1:5" ht="12">
      <c r="A66" s="9"/>
      <c r="B66" s="6"/>
      <c r="C66" s="8"/>
      <c r="D66" s="8"/>
      <c r="E66" s="1"/>
    </row>
    <row r="67" spans="1:5" ht="12">
      <c r="A67" s="51" t="s">
        <v>24</v>
      </c>
      <c r="B67" s="51"/>
      <c r="C67" s="23">
        <f>C56+C65</f>
        <v>7111</v>
      </c>
      <c r="D67" s="23">
        <f>D56+D65</f>
        <v>258924</v>
      </c>
      <c r="E67" s="23">
        <f>C67+D67</f>
        <v>266035</v>
      </c>
    </row>
    <row r="68" spans="1:5" ht="12">
      <c r="A68" s="17"/>
      <c r="B68" s="18"/>
      <c r="C68" s="18"/>
      <c r="D68" s="18"/>
      <c r="E68" s="19"/>
    </row>
    <row r="69" spans="1:5" ht="12">
      <c r="A69" s="17"/>
      <c r="B69" s="18"/>
      <c r="C69" s="18"/>
      <c r="D69" s="18"/>
      <c r="E69" s="19"/>
    </row>
    <row r="70" spans="1:5" ht="24">
      <c r="A70" s="44">
        <v>2017</v>
      </c>
      <c r="B70" s="45"/>
      <c r="C70" s="34" t="s">
        <v>21</v>
      </c>
      <c r="D70" s="26" t="s">
        <v>2</v>
      </c>
      <c r="E70" s="25" t="s">
        <v>0</v>
      </c>
    </row>
    <row r="71" spans="1:5" ht="12">
      <c r="A71" s="4"/>
      <c r="B71" s="4"/>
      <c r="C71" s="4"/>
      <c r="D71" s="4"/>
      <c r="E71" s="5"/>
    </row>
    <row r="72" spans="1:5" ht="12">
      <c r="A72" s="48" t="s">
        <v>3</v>
      </c>
      <c r="B72" s="22" t="s">
        <v>17</v>
      </c>
      <c r="C72" s="27">
        <v>6723</v>
      </c>
      <c r="D72" s="27">
        <v>5722</v>
      </c>
      <c r="E72" s="23">
        <f>C72+D72</f>
        <v>12445</v>
      </c>
    </row>
    <row r="73" spans="1:9" ht="12.75">
      <c r="A73" s="49"/>
      <c r="B73" s="22" t="s">
        <v>0</v>
      </c>
      <c r="C73" s="27">
        <f>SUM(C72)</f>
        <v>6723</v>
      </c>
      <c r="D73" s="27">
        <f>SUM(D72)</f>
        <v>5722</v>
      </c>
      <c r="E73" s="23">
        <f>C73+D73</f>
        <v>12445</v>
      </c>
      <c r="I73" s="16"/>
    </row>
    <row r="74" spans="1:5" ht="12">
      <c r="A74" s="4"/>
      <c r="B74" s="6"/>
      <c r="C74" s="28"/>
      <c r="D74" s="28"/>
      <c r="E74" s="1"/>
    </row>
    <row r="75" spans="1:6" ht="12">
      <c r="A75" s="52"/>
      <c r="B75" s="22" t="s">
        <v>6</v>
      </c>
      <c r="C75" s="27">
        <v>13</v>
      </c>
      <c r="D75" s="27">
        <v>28195</v>
      </c>
      <c r="E75" s="23">
        <f>C75+D75</f>
        <v>28208</v>
      </c>
      <c r="F75" s="37"/>
    </row>
    <row r="76" spans="1:5" ht="12">
      <c r="A76" s="52"/>
      <c r="B76" s="22" t="s">
        <v>7</v>
      </c>
      <c r="C76" s="27"/>
      <c r="D76" s="27">
        <v>30275</v>
      </c>
      <c r="E76" s="23">
        <f aca="true" t="shared" si="4" ref="E76:E82">C76+D76</f>
        <v>30275</v>
      </c>
    </row>
    <row r="77" spans="1:6" ht="12">
      <c r="A77" s="52"/>
      <c r="B77" s="22" t="s">
        <v>19</v>
      </c>
      <c r="C77" s="33">
        <v>1</v>
      </c>
      <c r="D77" s="27">
        <v>9851</v>
      </c>
      <c r="E77" s="23">
        <f t="shared" si="4"/>
        <v>9852</v>
      </c>
      <c r="F77" s="37"/>
    </row>
    <row r="78" spans="1:5" ht="12">
      <c r="A78" s="52"/>
      <c r="B78" s="22" t="s">
        <v>8</v>
      </c>
      <c r="C78" s="27">
        <v>35</v>
      </c>
      <c r="D78" s="27">
        <v>68952</v>
      </c>
      <c r="E78" s="23">
        <f t="shared" si="4"/>
        <v>68987</v>
      </c>
    </row>
    <row r="79" spans="1:5" ht="12">
      <c r="A79" s="52"/>
      <c r="B79" s="22" t="s">
        <v>9</v>
      </c>
      <c r="C79" s="27"/>
      <c r="D79" s="27">
        <v>281</v>
      </c>
      <c r="E79" s="23">
        <f t="shared" si="4"/>
        <v>281</v>
      </c>
    </row>
    <row r="80" spans="1:5" ht="12">
      <c r="A80" s="52"/>
      <c r="B80" s="22" t="s">
        <v>16</v>
      </c>
      <c r="C80" s="27"/>
      <c r="D80" s="27">
        <v>14</v>
      </c>
      <c r="E80" s="23">
        <f t="shared" si="4"/>
        <v>14</v>
      </c>
    </row>
    <row r="81" spans="1:6" ht="12">
      <c r="A81" s="52"/>
      <c r="B81" s="22" t="s">
        <v>18</v>
      </c>
      <c r="C81" s="33">
        <v>1</v>
      </c>
      <c r="D81" s="27">
        <v>104141</v>
      </c>
      <c r="E81" s="23">
        <f t="shared" si="4"/>
        <v>104142</v>
      </c>
      <c r="F81" s="37"/>
    </row>
    <row r="82" spans="1:5" ht="12">
      <c r="A82" s="52"/>
      <c r="B82" s="22" t="s">
        <v>0</v>
      </c>
      <c r="C82" s="27">
        <f>SUM(C75:C81)</f>
        <v>50</v>
      </c>
      <c r="D82" s="27">
        <f>SUM(D75:D81)</f>
        <v>241709</v>
      </c>
      <c r="E82" s="23">
        <f t="shared" si="4"/>
        <v>241759</v>
      </c>
    </row>
    <row r="83" spans="1:5" ht="12">
      <c r="A83" s="9"/>
      <c r="B83" s="6"/>
      <c r="C83" s="8"/>
      <c r="D83" s="8"/>
      <c r="E83" s="1"/>
    </row>
    <row r="84" spans="1:5" ht="12">
      <c r="A84" s="51" t="s">
        <v>24</v>
      </c>
      <c r="B84" s="51"/>
      <c r="C84" s="23">
        <f>C73+C82</f>
        <v>6773</v>
      </c>
      <c r="D84" s="23">
        <f>D82+D73</f>
        <v>247431</v>
      </c>
      <c r="E84" s="23">
        <f>C84+D84</f>
        <v>254204</v>
      </c>
    </row>
    <row r="85" spans="1:5" ht="12">
      <c r="A85" s="17"/>
      <c r="B85" s="18"/>
      <c r="C85" s="18"/>
      <c r="D85" s="18"/>
      <c r="E85" s="19"/>
    </row>
    <row r="86" spans="1:5" ht="12">
      <c r="A86" s="17"/>
      <c r="B86" s="18"/>
      <c r="C86" s="18"/>
      <c r="D86" s="18"/>
      <c r="E86" s="19"/>
    </row>
    <row r="87" spans="1:5" ht="12">
      <c r="A87" s="17"/>
      <c r="B87" s="18"/>
      <c r="C87" s="18"/>
      <c r="D87" s="18"/>
      <c r="E87" s="19"/>
    </row>
    <row r="88" spans="1:5" ht="24">
      <c r="A88" s="44">
        <v>2016</v>
      </c>
      <c r="B88" s="45"/>
      <c r="C88" s="34" t="s">
        <v>21</v>
      </c>
      <c r="D88" s="24" t="s">
        <v>2</v>
      </c>
      <c r="E88" s="21" t="s">
        <v>0</v>
      </c>
    </row>
    <row r="89" spans="1:5" ht="12">
      <c r="A89" s="4"/>
      <c r="B89" s="4"/>
      <c r="C89" s="4"/>
      <c r="D89" s="4"/>
      <c r="E89" s="5"/>
    </row>
    <row r="90" spans="1:9" ht="12.75">
      <c r="A90" s="48" t="s">
        <v>3</v>
      </c>
      <c r="B90" s="22" t="s">
        <v>17</v>
      </c>
      <c r="C90" s="7">
        <v>7754</v>
      </c>
      <c r="D90" s="7">
        <v>5280</v>
      </c>
      <c r="E90" s="23">
        <f>SUM(C90:D90)</f>
        <v>13034</v>
      </c>
      <c r="I90" s="16"/>
    </row>
    <row r="91" spans="1:5" ht="12">
      <c r="A91" s="49"/>
      <c r="B91" s="22" t="s">
        <v>0</v>
      </c>
      <c r="C91" s="7">
        <v>7754</v>
      </c>
      <c r="D91" s="7">
        <f>SUM(D90)</f>
        <v>5280</v>
      </c>
      <c r="E91" s="23">
        <f>SUM(E90)</f>
        <v>13034</v>
      </c>
    </row>
    <row r="92" spans="1:5" ht="12">
      <c r="A92" s="4"/>
      <c r="B92" s="6"/>
      <c r="C92" s="8"/>
      <c r="D92" s="8"/>
      <c r="E92" s="1"/>
    </row>
    <row r="93" spans="1:5" ht="12">
      <c r="A93" s="52" t="s">
        <v>5</v>
      </c>
      <c r="B93" s="22" t="s">
        <v>13</v>
      </c>
      <c r="C93" s="33" t="s">
        <v>20</v>
      </c>
      <c r="D93" s="7">
        <v>192</v>
      </c>
      <c r="E93" s="23">
        <v>193</v>
      </c>
    </row>
    <row r="94" spans="1:5" ht="12">
      <c r="A94" s="52"/>
      <c r="B94" s="22" t="s">
        <v>6</v>
      </c>
      <c r="C94" s="7">
        <v>18</v>
      </c>
      <c r="D94" s="7">
        <v>24540</v>
      </c>
      <c r="E94" s="23">
        <v>24558</v>
      </c>
    </row>
    <row r="95" spans="1:5" ht="12">
      <c r="A95" s="52"/>
      <c r="B95" s="22" t="s">
        <v>7</v>
      </c>
      <c r="C95" s="7"/>
      <c r="D95" s="7">
        <v>28214</v>
      </c>
      <c r="E95" s="23">
        <v>28214</v>
      </c>
    </row>
    <row r="96" spans="1:6" ht="12">
      <c r="A96" s="52"/>
      <c r="B96" s="22" t="s">
        <v>19</v>
      </c>
      <c r="C96" s="7"/>
      <c r="D96" s="7">
        <v>2425</v>
      </c>
      <c r="E96" s="23">
        <v>2425</v>
      </c>
      <c r="F96" s="15"/>
    </row>
    <row r="97" spans="1:6" ht="12">
      <c r="A97" s="52"/>
      <c r="B97" s="22" t="s">
        <v>8</v>
      </c>
      <c r="C97" s="7">
        <v>43</v>
      </c>
      <c r="D97" s="7">
        <v>69525</v>
      </c>
      <c r="E97" s="23">
        <v>69568</v>
      </c>
      <c r="F97" s="15"/>
    </row>
    <row r="98" spans="1:6" ht="12">
      <c r="A98" s="52"/>
      <c r="B98" s="22" t="s">
        <v>9</v>
      </c>
      <c r="C98" s="7"/>
      <c r="D98" s="7">
        <v>259</v>
      </c>
      <c r="E98" s="23">
        <v>259</v>
      </c>
      <c r="F98" s="15"/>
    </row>
    <row r="99" spans="1:6" ht="12">
      <c r="A99" s="52"/>
      <c r="B99" s="22" t="s">
        <v>16</v>
      </c>
      <c r="C99" s="7"/>
      <c r="D99" s="7">
        <v>12</v>
      </c>
      <c r="E99" s="23">
        <v>12</v>
      </c>
      <c r="F99" s="15"/>
    </row>
    <row r="100" spans="1:6" ht="12">
      <c r="A100" s="52"/>
      <c r="B100" s="22" t="s">
        <v>18</v>
      </c>
      <c r="C100" s="33">
        <v>20</v>
      </c>
      <c r="D100" s="7">
        <v>99906</v>
      </c>
      <c r="E100" s="23">
        <v>99926</v>
      </c>
      <c r="F100" s="38"/>
    </row>
    <row r="101" spans="1:6" ht="12">
      <c r="A101" s="52"/>
      <c r="B101" s="22" t="s">
        <v>0</v>
      </c>
      <c r="C101" s="7">
        <v>82</v>
      </c>
      <c r="D101" s="7">
        <v>225073</v>
      </c>
      <c r="E101" s="23">
        <v>225155</v>
      </c>
      <c r="F101" s="15"/>
    </row>
    <row r="102" spans="1:6" ht="12">
      <c r="A102" s="9"/>
      <c r="B102" s="6"/>
      <c r="C102" s="8"/>
      <c r="D102" s="8"/>
      <c r="E102" s="1"/>
      <c r="F102" s="15"/>
    </row>
    <row r="103" spans="1:6" ht="12">
      <c r="A103" s="42" t="s">
        <v>0</v>
      </c>
      <c r="B103" s="43"/>
      <c r="C103" s="23">
        <v>7836</v>
      </c>
      <c r="D103" s="23">
        <f>D91+D101</f>
        <v>230353</v>
      </c>
      <c r="E103" s="23">
        <f>E91+E101</f>
        <v>238189</v>
      </c>
      <c r="F103" s="15"/>
    </row>
    <row r="104" spans="1:6" ht="12">
      <c r="A104" s="17"/>
      <c r="B104" s="18"/>
      <c r="C104" s="18"/>
      <c r="D104" s="18"/>
      <c r="E104" s="19"/>
      <c r="F104" s="15"/>
    </row>
    <row r="105" spans="1:6" ht="12">
      <c r="A105" s="17"/>
      <c r="B105" s="18"/>
      <c r="C105" s="18"/>
      <c r="D105" s="18"/>
      <c r="E105" s="19"/>
      <c r="F105" s="15"/>
    </row>
    <row r="106" spans="1:6" ht="12">
      <c r="A106" s="17"/>
      <c r="B106" s="18"/>
      <c r="C106" s="18"/>
      <c r="D106" s="18"/>
      <c r="E106" s="19"/>
      <c r="F106" s="15"/>
    </row>
    <row r="107" spans="1:6" ht="24">
      <c r="A107" s="44">
        <v>2015</v>
      </c>
      <c r="B107" s="45"/>
      <c r="C107" s="34" t="s">
        <v>21</v>
      </c>
      <c r="D107" s="20" t="s">
        <v>2</v>
      </c>
      <c r="E107" s="21" t="s">
        <v>0</v>
      </c>
      <c r="F107" s="15"/>
    </row>
    <row r="108" spans="1:6" ht="12">
      <c r="A108" s="4"/>
      <c r="B108" s="4"/>
      <c r="C108" s="4"/>
      <c r="D108" s="4"/>
      <c r="E108" s="5"/>
      <c r="F108" s="15"/>
    </row>
    <row r="109" spans="1:6" ht="12">
      <c r="A109" s="48" t="s">
        <v>3</v>
      </c>
      <c r="B109" s="22" t="s">
        <v>17</v>
      </c>
      <c r="C109" s="7">
        <v>5887</v>
      </c>
      <c r="D109" s="7">
        <v>5190</v>
      </c>
      <c r="E109" s="23">
        <f>SUM(C109:D109)</f>
        <v>11077</v>
      </c>
      <c r="F109" s="15"/>
    </row>
    <row r="110" spans="1:6" ht="12">
      <c r="A110" s="49"/>
      <c r="B110" s="22" t="s">
        <v>0</v>
      </c>
      <c r="C110" s="7">
        <v>5887</v>
      </c>
      <c r="D110" s="7">
        <f>D109</f>
        <v>5190</v>
      </c>
      <c r="E110" s="23">
        <f>E109</f>
        <v>11077</v>
      </c>
      <c r="F110" s="15"/>
    </row>
    <row r="111" spans="1:6" ht="12">
      <c r="A111" s="4"/>
      <c r="B111" s="6"/>
      <c r="C111" s="8"/>
      <c r="D111" s="8"/>
      <c r="E111" s="1"/>
      <c r="F111" s="15"/>
    </row>
    <row r="112" spans="1:6" ht="12">
      <c r="A112" s="52" t="s">
        <v>5</v>
      </c>
      <c r="B112" s="22" t="s">
        <v>13</v>
      </c>
      <c r="C112" s="7"/>
      <c r="D112" s="7">
        <v>220</v>
      </c>
      <c r="E112" s="23">
        <f aca="true" t="shared" si="5" ref="E112:E120">SUM(C112:D112)</f>
        <v>220</v>
      </c>
      <c r="F112" s="15"/>
    </row>
    <row r="113" spans="1:5" ht="12">
      <c r="A113" s="52"/>
      <c r="B113" s="22" t="s">
        <v>6</v>
      </c>
      <c r="C113" s="7">
        <v>12</v>
      </c>
      <c r="D113" s="7">
        <v>20829</v>
      </c>
      <c r="E113" s="23">
        <f t="shared" si="5"/>
        <v>20841</v>
      </c>
    </row>
    <row r="114" spans="1:5" ht="12">
      <c r="A114" s="52"/>
      <c r="B114" s="22" t="s">
        <v>7</v>
      </c>
      <c r="C114" s="7"/>
      <c r="D114" s="7">
        <v>27087</v>
      </c>
      <c r="E114" s="23">
        <f t="shared" si="5"/>
        <v>27087</v>
      </c>
    </row>
    <row r="115" spans="1:5" ht="12">
      <c r="A115" s="52"/>
      <c r="B115" s="22" t="s">
        <v>19</v>
      </c>
      <c r="C115" s="7"/>
      <c r="D115" s="7">
        <v>19</v>
      </c>
      <c r="E115" s="23">
        <f t="shared" si="5"/>
        <v>19</v>
      </c>
    </row>
    <row r="116" spans="1:5" ht="12">
      <c r="A116" s="52"/>
      <c r="B116" s="22" t="s">
        <v>8</v>
      </c>
      <c r="C116" s="7">
        <v>40</v>
      </c>
      <c r="D116" s="7">
        <v>66424</v>
      </c>
      <c r="E116" s="23">
        <f t="shared" si="5"/>
        <v>66464</v>
      </c>
    </row>
    <row r="117" spans="1:8" ht="12">
      <c r="A117" s="52"/>
      <c r="B117" s="22" t="s">
        <v>9</v>
      </c>
      <c r="C117" s="7"/>
      <c r="D117" s="7">
        <v>320</v>
      </c>
      <c r="E117" s="23">
        <f t="shared" si="5"/>
        <v>320</v>
      </c>
      <c r="H117" s="12"/>
    </row>
    <row r="118" spans="1:5" ht="12">
      <c r="A118" s="52"/>
      <c r="B118" s="22" t="s">
        <v>16</v>
      </c>
      <c r="C118" s="7"/>
      <c r="D118" s="7">
        <v>6</v>
      </c>
      <c r="E118" s="23">
        <f t="shared" si="5"/>
        <v>6</v>
      </c>
    </row>
    <row r="119" spans="1:5" ht="12">
      <c r="A119" s="52"/>
      <c r="B119" s="22" t="s">
        <v>18</v>
      </c>
      <c r="C119" s="7">
        <v>17</v>
      </c>
      <c r="D119" s="7">
        <v>97438</v>
      </c>
      <c r="E119" s="23">
        <f t="shared" si="5"/>
        <v>97455</v>
      </c>
    </row>
    <row r="120" spans="1:5" ht="12">
      <c r="A120" s="52"/>
      <c r="B120" s="22" t="s">
        <v>0</v>
      </c>
      <c r="C120" s="7">
        <v>69</v>
      </c>
      <c r="D120" s="7">
        <f>SUM(D112:D119)</f>
        <v>212343</v>
      </c>
      <c r="E120" s="23">
        <f t="shared" si="5"/>
        <v>212412</v>
      </c>
    </row>
    <row r="121" spans="1:5" ht="12">
      <c r="A121" s="9"/>
      <c r="B121" s="6"/>
      <c r="C121" s="8"/>
      <c r="D121" s="8"/>
      <c r="E121" s="1"/>
    </row>
    <row r="122" spans="1:5" ht="12">
      <c r="A122" s="42" t="s">
        <v>0</v>
      </c>
      <c r="B122" s="43"/>
      <c r="C122" s="23">
        <v>5956</v>
      </c>
      <c r="D122" s="23">
        <f>D110+D120</f>
        <v>217533</v>
      </c>
      <c r="E122" s="23">
        <f>E110+E120</f>
        <v>223489</v>
      </c>
    </row>
    <row r="124" ht="12">
      <c r="A124" s="2"/>
    </row>
    <row r="126" spans="1:5" ht="24">
      <c r="A126" s="44">
        <v>2014</v>
      </c>
      <c r="B126" s="45"/>
      <c r="C126" s="34" t="s">
        <v>21</v>
      </c>
      <c r="D126" s="20" t="s">
        <v>2</v>
      </c>
      <c r="E126" s="21" t="s">
        <v>0</v>
      </c>
    </row>
    <row r="127" spans="1:5" ht="12">
      <c r="A127" s="4"/>
      <c r="B127" s="4"/>
      <c r="C127" s="4"/>
      <c r="D127" s="4"/>
      <c r="E127" s="5"/>
    </row>
    <row r="128" spans="1:5" ht="12">
      <c r="A128" s="48" t="s">
        <v>3</v>
      </c>
      <c r="B128" s="22" t="s">
        <v>17</v>
      </c>
      <c r="C128" s="7">
        <v>7297</v>
      </c>
      <c r="D128" s="7">
        <v>4420</v>
      </c>
      <c r="E128" s="23">
        <v>11717</v>
      </c>
    </row>
    <row r="129" spans="1:5" ht="12">
      <c r="A129" s="49"/>
      <c r="B129" s="22" t="s">
        <v>0</v>
      </c>
      <c r="C129" s="7">
        <v>7297</v>
      </c>
      <c r="D129" s="7">
        <f>D128</f>
        <v>4420</v>
      </c>
      <c r="E129" s="23">
        <f>E128</f>
        <v>11717</v>
      </c>
    </row>
    <row r="130" spans="1:5" ht="12">
      <c r="A130" s="4"/>
      <c r="B130" s="6"/>
      <c r="C130" s="8"/>
      <c r="D130" s="8"/>
      <c r="E130" s="1"/>
    </row>
    <row r="131" spans="1:5" ht="12">
      <c r="A131" s="52" t="s">
        <v>5</v>
      </c>
      <c r="B131" s="22" t="s">
        <v>13</v>
      </c>
      <c r="C131" s="7"/>
      <c r="D131" s="7">
        <v>228</v>
      </c>
      <c r="E131" s="23">
        <v>228</v>
      </c>
    </row>
    <row r="132" spans="1:5" ht="12">
      <c r="A132" s="52"/>
      <c r="B132" s="22" t="s">
        <v>6</v>
      </c>
      <c r="C132" s="7">
        <v>23</v>
      </c>
      <c r="D132" s="7">
        <v>18977</v>
      </c>
      <c r="E132" s="23">
        <v>19000</v>
      </c>
    </row>
    <row r="133" spans="1:5" ht="12">
      <c r="A133" s="52"/>
      <c r="B133" s="22" t="s">
        <v>7</v>
      </c>
      <c r="C133" s="7"/>
      <c r="D133" s="7">
        <v>25070</v>
      </c>
      <c r="E133" s="23">
        <v>25070</v>
      </c>
    </row>
    <row r="134" spans="1:5" ht="12">
      <c r="A134" s="52"/>
      <c r="B134" s="22" t="s">
        <v>8</v>
      </c>
      <c r="C134" s="7">
        <v>59</v>
      </c>
      <c r="D134" s="7">
        <v>69263</v>
      </c>
      <c r="E134" s="23">
        <v>69322</v>
      </c>
    </row>
    <row r="135" spans="1:5" ht="12">
      <c r="A135" s="52"/>
      <c r="B135" s="22" t="s">
        <v>9</v>
      </c>
      <c r="C135" s="7"/>
      <c r="D135" s="7">
        <v>358</v>
      </c>
      <c r="E135" s="23">
        <v>358</v>
      </c>
    </row>
    <row r="136" spans="1:5" ht="12">
      <c r="A136" s="52"/>
      <c r="B136" s="22" t="s">
        <v>16</v>
      </c>
      <c r="C136" s="7"/>
      <c r="D136" s="7">
        <v>5</v>
      </c>
      <c r="E136" s="23">
        <v>5</v>
      </c>
    </row>
    <row r="137" spans="1:5" ht="12">
      <c r="A137" s="52"/>
      <c r="B137" s="22" t="s">
        <v>18</v>
      </c>
      <c r="C137" s="7">
        <v>20</v>
      </c>
      <c r="D137" s="7">
        <v>92619</v>
      </c>
      <c r="E137" s="23">
        <v>92639</v>
      </c>
    </row>
    <row r="138" spans="1:5" ht="12">
      <c r="A138" s="52"/>
      <c r="B138" s="22" t="s">
        <v>0</v>
      </c>
      <c r="C138" s="7">
        <v>102</v>
      </c>
      <c r="D138" s="7">
        <v>206520</v>
      </c>
      <c r="E138" s="23">
        <v>206622</v>
      </c>
    </row>
    <row r="139" spans="1:5" ht="12">
      <c r="A139" s="9"/>
      <c r="B139" s="6"/>
      <c r="C139" s="8"/>
      <c r="D139" s="8"/>
      <c r="E139" s="1"/>
    </row>
    <row r="140" spans="1:5" ht="12">
      <c r="A140" s="42" t="s">
        <v>0</v>
      </c>
      <c r="B140" s="43"/>
      <c r="C140" s="23">
        <v>7399</v>
      </c>
      <c r="D140" s="23">
        <v>210940</v>
      </c>
      <c r="E140" s="23">
        <v>218339</v>
      </c>
    </row>
    <row r="142" ht="12">
      <c r="A142" s="2"/>
    </row>
    <row r="144" spans="1:5" ht="24">
      <c r="A144" s="44">
        <v>2013</v>
      </c>
      <c r="B144" s="45"/>
      <c r="C144" s="34" t="s">
        <v>21</v>
      </c>
      <c r="D144" s="20" t="s">
        <v>2</v>
      </c>
      <c r="E144" s="21" t="s">
        <v>0</v>
      </c>
    </row>
    <row r="145" spans="1:5" ht="12">
      <c r="A145" s="4"/>
      <c r="B145" s="4"/>
      <c r="C145" s="4"/>
      <c r="D145" s="4"/>
      <c r="E145" s="5"/>
    </row>
    <row r="146" spans="1:5" ht="12">
      <c r="A146" s="48" t="s">
        <v>3</v>
      </c>
      <c r="B146" s="22" t="s">
        <v>4</v>
      </c>
      <c r="C146" s="7">
        <v>3823</v>
      </c>
      <c r="D146" s="7">
        <v>839</v>
      </c>
      <c r="E146" s="23">
        <f>SUM(C146:D146)</f>
        <v>4662</v>
      </c>
    </row>
    <row r="147" spans="1:5" s="6" customFormat="1" ht="12">
      <c r="A147" s="50"/>
      <c r="B147" s="22" t="s">
        <v>17</v>
      </c>
      <c r="C147" s="7">
        <v>9719</v>
      </c>
      <c r="D147" s="7">
        <v>2530</v>
      </c>
      <c r="E147" s="23">
        <f>SUM(C147:D147)</f>
        <v>12249</v>
      </c>
    </row>
    <row r="148" spans="1:5" ht="12">
      <c r="A148" s="49"/>
      <c r="B148" s="22" t="s">
        <v>0</v>
      </c>
      <c r="C148" s="7">
        <v>13542</v>
      </c>
      <c r="D148" s="7">
        <f>SUM(D146:D147)</f>
        <v>3369</v>
      </c>
      <c r="E148" s="23">
        <f>SUM(C148:D148)</f>
        <v>16911</v>
      </c>
    </row>
    <row r="149" spans="1:5" s="6" customFormat="1" ht="12">
      <c r="A149" s="4"/>
      <c r="C149" s="8"/>
      <c r="D149" s="8"/>
      <c r="E149" s="1"/>
    </row>
    <row r="150" spans="1:5" ht="12">
      <c r="A150" s="52" t="s">
        <v>5</v>
      </c>
      <c r="B150" s="22" t="s">
        <v>13</v>
      </c>
      <c r="C150" s="7"/>
      <c r="D150" s="7">
        <v>251</v>
      </c>
      <c r="E150" s="23">
        <f aca="true" t="shared" si="6" ref="E150:E157">SUM(C150:D150)</f>
        <v>251</v>
      </c>
    </row>
    <row r="151" spans="1:5" ht="12">
      <c r="A151" s="52"/>
      <c r="B151" s="22" t="s">
        <v>6</v>
      </c>
      <c r="C151" s="7">
        <v>21</v>
      </c>
      <c r="D151" s="7">
        <v>17144</v>
      </c>
      <c r="E151" s="23">
        <f t="shared" si="6"/>
        <v>17165</v>
      </c>
    </row>
    <row r="152" spans="1:5" ht="12">
      <c r="A152" s="52"/>
      <c r="B152" s="22" t="s">
        <v>7</v>
      </c>
      <c r="C152" s="7"/>
      <c r="D152" s="7">
        <v>24702</v>
      </c>
      <c r="E152" s="23">
        <f t="shared" si="6"/>
        <v>24702</v>
      </c>
    </row>
    <row r="153" spans="1:5" ht="12">
      <c r="A153" s="52"/>
      <c r="B153" s="22" t="s">
        <v>8</v>
      </c>
      <c r="C153" s="7">
        <v>208</v>
      </c>
      <c r="D153" s="7">
        <v>69220</v>
      </c>
      <c r="E153" s="23">
        <f t="shared" si="6"/>
        <v>69428</v>
      </c>
    </row>
    <row r="154" spans="1:5" ht="12">
      <c r="A154" s="52"/>
      <c r="B154" s="22" t="s">
        <v>9</v>
      </c>
      <c r="C154" s="7"/>
      <c r="D154" s="7">
        <v>298</v>
      </c>
      <c r="E154" s="23">
        <f t="shared" si="6"/>
        <v>298</v>
      </c>
    </row>
    <row r="155" spans="1:5" ht="12">
      <c r="A155" s="52"/>
      <c r="B155" s="22" t="s">
        <v>16</v>
      </c>
      <c r="C155" s="7"/>
      <c r="D155" s="7">
        <v>6</v>
      </c>
      <c r="E155" s="23">
        <f t="shared" si="6"/>
        <v>6</v>
      </c>
    </row>
    <row r="156" spans="1:5" ht="12">
      <c r="A156" s="52"/>
      <c r="B156" s="22" t="s">
        <v>18</v>
      </c>
      <c r="C156" s="7">
        <v>15</v>
      </c>
      <c r="D156" s="7">
        <v>90403</v>
      </c>
      <c r="E156" s="23">
        <f t="shared" si="6"/>
        <v>90418</v>
      </c>
    </row>
    <row r="157" spans="1:5" ht="12">
      <c r="A157" s="52"/>
      <c r="B157" s="22" t="s">
        <v>0</v>
      </c>
      <c r="C157" s="7">
        <v>244</v>
      </c>
      <c r="D157" s="7">
        <f>SUM(D150:D156)</f>
        <v>202024</v>
      </c>
      <c r="E157" s="23">
        <f t="shared" si="6"/>
        <v>202268</v>
      </c>
    </row>
    <row r="158" spans="1:5" s="6" customFormat="1" ht="12">
      <c r="A158" s="9"/>
      <c r="C158" s="8"/>
      <c r="D158" s="8"/>
      <c r="E158" s="1"/>
    </row>
    <row r="159" spans="1:5" ht="12">
      <c r="A159" s="42" t="s">
        <v>0</v>
      </c>
      <c r="B159" s="43"/>
      <c r="C159" s="23">
        <v>13786</v>
      </c>
      <c r="D159" s="23">
        <f>D148+D157</f>
        <v>205393</v>
      </c>
      <c r="E159" s="23">
        <f>E148+E157</f>
        <v>219179</v>
      </c>
    </row>
    <row r="160" spans="1:5" ht="12">
      <c r="A160" s="13"/>
      <c r="B160" s="14"/>
      <c r="C160" s="14"/>
      <c r="D160" s="14"/>
      <c r="E160" s="14"/>
    </row>
    <row r="162" spans="1:5" s="6" customFormat="1" ht="24">
      <c r="A162" s="44">
        <v>2012</v>
      </c>
      <c r="B162" s="45"/>
      <c r="C162" s="34" t="s">
        <v>21</v>
      </c>
      <c r="D162" s="20" t="s">
        <v>2</v>
      </c>
      <c r="E162" s="21" t="s">
        <v>0</v>
      </c>
    </row>
    <row r="163" spans="1:5" ht="12">
      <c r="A163" s="4"/>
      <c r="B163" s="4"/>
      <c r="C163" s="4"/>
      <c r="D163" s="4"/>
      <c r="E163" s="5"/>
    </row>
    <row r="164" spans="1:5" s="6" customFormat="1" ht="12">
      <c r="A164" s="48" t="s">
        <v>3</v>
      </c>
      <c r="B164" s="22" t="s">
        <v>4</v>
      </c>
      <c r="C164" s="7">
        <v>13055</v>
      </c>
      <c r="D164" s="7">
        <v>2786</v>
      </c>
      <c r="E164" s="23">
        <v>15841</v>
      </c>
    </row>
    <row r="165" spans="1:5" ht="12">
      <c r="A165" s="50"/>
      <c r="B165" s="22" t="s">
        <v>17</v>
      </c>
      <c r="C165" s="7">
        <v>476</v>
      </c>
      <c r="D165" s="7">
        <v>106</v>
      </c>
      <c r="E165" s="23">
        <v>582</v>
      </c>
    </row>
    <row r="166" spans="1:5" ht="12">
      <c r="A166" s="49"/>
      <c r="B166" s="22" t="s">
        <v>0</v>
      </c>
      <c r="C166" s="7">
        <v>13531</v>
      </c>
      <c r="D166" s="7">
        <v>2892</v>
      </c>
      <c r="E166" s="23">
        <v>16423</v>
      </c>
    </row>
    <row r="167" spans="1:5" ht="12">
      <c r="A167" s="20"/>
      <c r="B167" s="22"/>
      <c r="C167" s="8"/>
      <c r="D167" s="8"/>
      <c r="E167" s="23"/>
    </row>
    <row r="168" spans="1:5" ht="12">
      <c r="A168" s="52" t="s">
        <v>5</v>
      </c>
      <c r="B168" s="22" t="s">
        <v>13</v>
      </c>
      <c r="C168" s="7"/>
      <c r="D168" s="7">
        <v>285</v>
      </c>
      <c r="E168" s="23">
        <v>285</v>
      </c>
    </row>
    <row r="169" spans="1:5" ht="12">
      <c r="A169" s="52"/>
      <c r="B169" s="22" t="s">
        <v>6</v>
      </c>
      <c r="C169" s="7">
        <v>39</v>
      </c>
      <c r="D169" s="7">
        <v>17376</v>
      </c>
      <c r="E169" s="23">
        <v>17415</v>
      </c>
    </row>
    <row r="170" spans="1:5" ht="12">
      <c r="A170" s="52"/>
      <c r="B170" s="22" t="s">
        <v>7</v>
      </c>
      <c r="C170" s="7"/>
      <c r="D170" s="7">
        <v>25224</v>
      </c>
      <c r="E170" s="23">
        <v>25224</v>
      </c>
    </row>
    <row r="171" spans="1:5" ht="12">
      <c r="A171" s="52"/>
      <c r="B171" s="22" t="s">
        <v>8</v>
      </c>
      <c r="C171" s="7">
        <v>371</v>
      </c>
      <c r="D171" s="7">
        <v>62940</v>
      </c>
      <c r="E171" s="23">
        <v>63311</v>
      </c>
    </row>
    <row r="172" spans="1:5" s="6" customFormat="1" ht="12">
      <c r="A172" s="52"/>
      <c r="B172" s="22" t="s">
        <v>9</v>
      </c>
      <c r="C172" s="7"/>
      <c r="D172" s="7">
        <v>226</v>
      </c>
      <c r="E172" s="23">
        <v>226</v>
      </c>
    </row>
    <row r="173" spans="1:5" ht="12">
      <c r="A173" s="52"/>
      <c r="B173" s="22" t="s">
        <v>16</v>
      </c>
      <c r="C173" s="7"/>
      <c r="D173" s="7">
        <v>5</v>
      </c>
      <c r="E173" s="23">
        <v>5</v>
      </c>
    </row>
    <row r="174" spans="1:5" ht="12">
      <c r="A174" s="52"/>
      <c r="B174" s="22" t="s">
        <v>18</v>
      </c>
      <c r="C174" s="7">
        <v>11</v>
      </c>
      <c r="D174" s="7">
        <v>84172</v>
      </c>
      <c r="E174" s="23">
        <v>84183</v>
      </c>
    </row>
    <row r="175" spans="1:5" ht="12">
      <c r="A175" s="52"/>
      <c r="B175" s="22" t="s">
        <v>0</v>
      </c>
      <c r="C175" s="7">
        <v>421</v>
      </c>
      <c r="D175" s="7">
        <v>190228</v>
      </c>
      <c r="E175" s="23">
        <v>190649</v>
      </c>
    </row>
    <row r="176" spans="1:5" s="6" customFormat="1" ht="12">
      <c r="A176" s="9"/>
      <c r="C176" s="8"/>
      <c r="D176" s="8"/>
      <c r="E176" s="1"/>
    </row>
    <row r="177" spans="1:5" ht="12">
      <c r="A177" s="42" t="s">
        <v>0</v>
      </c>
      <c r="B177" s="43"/>
      <c r="C177" s="23">
        <v>13952</v>
      </c>
      <c r="D177" s="23">
        <v>193120</v>
      </c>
      <c r="E177" s="23">
        <v>207072</v>
      </c>
    </row>
    <row r="178" spans="1:5" s="6" customFormat="1" ht="12">
      <c r="A178" s="10"/>
      <c r="B178" s="3"/>
      <c r="C178" s="3"/>
      <c r="D178" s="3"/>
      <c r="E178" s="3"/>
    </row>
    <row r="179" spans="1:5" ht="24">
      <c r="A179" s="44">
        <v>2011</v>
      </c>
      <c r="B179" s="45"/>
      <c r="C179" s="34" t="s">
        <v>21</v>
      </c>
      <c r="D179" s="20" t="s">
        <v>2</v>
      </c>
      <c r="E179" s="21" t="s">
        <v>0</v>
      </c>
    </row>
    <row r="180" spans="1:5" ht="12">
      <c r="A180" s="4"/>
      <c r="B180" s="4"/>
      <c r="C180" s="4"/>
      <c r="D180" s="4"/>
      <c r="E180" s="5"/>
    </row>
    <row r="181" spans="1:5" ht="24">
      <c r="A181" s="20" t="s">
        <v>3</v>
      </c>
      <c r="B181" s="22" t="s">
        <v>4</v>
      </c>
      <c r="C181" s="7">
        <v>11080</v>
      </c>
      <c r="D181" s="7">
        <v>2241</v>
      </c>
      <c r="E181" s="23">
        <v>13321</v>
      </c>
    </row>
    <row r="182" spans="1:5" ht="12">
      <c r="A182" s="4"/>
      <c r="B182" s="6"/>
      <c r="C182" s="8"/>
      <c r="D182" s="8"/>
      <c r="E182" s="1"/>
    </row>
    <row r="183" spans="1:5" ht="12">
      <c r="A183" s="52" t="s">
        <v>5</v>
      </c>
      <c r="B183" s="22" t="s">
        <v>13</v>
      </c>
      <c r="C183" s="7"/>
      <c r="D183" s="7">
        <v>289</v>
      </c>
      <c r="E183" s="23">
        <v>289</v>
      </c>
    </row>
    <row r="184" spans="1:5" ht="12">
      <c r="A184" s="52"/>
      <c r="B184" s="22" t="s">
        <v>6</v>
      </c>
      <c r="C184" s="7">
        <v>47</v>
      </c>
      <c r="D184" s="7">
        <v>16500</v>
      </c>
      <c r="E184" s="23">
        <v>16547</v>
      </c>
    </row>
    <row r="185" spans="1:5" s="6" customFormat="1" ht="12">
      <c r="A185" s="52"/>
      <c r="B185" s="22" t="s">
        <v>7</v>
      </c>
      <c r="C185" s="7"/>
      <c r="D185" s="7">
        <v>23409</v>
      </c>
      <c r="E185" s="23">
        <v>23409</v>
      </c>
    </row>
    <row r="186" spans="1:5" ht="12">
      <c r="A186" s="52"/>
      <c r="B186" s="22" t="s">
        <v>8</v>
      </c>
      <c r="C186" s="7">
        <v>392</v>
      </c>
      <c r="D186" s="7">
        <v>61562</v>
      </c>
      <c r="E186" s="23">
        <v>61954</v>
      </c>
    </row>
    <row r="187" spans="1:5" ht="12">
      <c r="A187" s="52"/>
      <c r="B187" s="22" t="s">
        <v>9</v>
      </c>
      <c r="C187" s="7"/>
      <c r="D187" s="7">
        <v>233</v>
      </c>
      <c r="E187" s="23">
        <v>233</v>
      </c>
    </row>
    <row r="188" spans="1:5" ht="12">
      <c r="A188" s="52"/>
      <c r="B188" s="22" t="s">
        <v>16</v>
      </c>
      <c r="C188" s="7"/>
      <c r="D188" s="7">
        <v>7</v>
      </c>
      <c r="E188" s="23">
        <v>7</v>
      </c>
    </row>
    <row r="189" spans="1:5" s="6" customFormat="1" ht="12">
      <c r="A189" s="52"/>
      <c r="B189" s="22" t="s">
        <v>14</v>
      </c>
      <c r="C189" s="7">
        <v>13</v>
      </c>
      <c r="D189" s="7">
        <v>88813</v>
      </c>
      <c r="E189" s="23">
        <v>88826</v>
      </c>
    </row>
    <row r="190" spans="1:5" ht="12">
      <c r="A190" s="52"/>
      <c r="B190" s="22" t="s">
        <v>0</v>
      </c>
      <c r="C190" s="7">
        <v>452</v>
      </c>
      <c r="D190" s="7">
        <v>190813</v>
      </c>
      <c r="E190" s="23">
        <v>191265</v>
      </c>
    </row>
    <row r="191" spans="1:5" s="6" customFormat="1" ht="12">
      <c r="A191" s="9"/>
      <c r="C191" s="8"/>
      <c r="D191" s="8"/>
      <c r="E191" s="1"/>
    </row>
    <row r="192" spans="1:5" ht="12">
      <c r="A192" s="42" t="s">
        <v>0</v>
      </c>
      <c r="B192" s="43"/>
      <c r="C192" s="23">
        <v>11532</v>
      </c>
      <c r="D192" s="23">
        <v>193031</v>
      </c>
      <c r="E192" s="23">
        <v>204586</v>
      </c>
    </row>
    <row r="194" spans="1:5" ht="24">
      <c r="A194" s="44">
        <v>2010</v>
      </c>
      <c r="B194" s="45"/>
      <c r="C194" s="34" t="s">
        <v>21</v>
      </c>
      <c r="D194" s="20" t="s">
        <v>2</v>
      </c>
      <c r="E194" s="21" t="s">
        <v>0</v>
      </c>
    </row>
    <row r="195" spans="1:5" ht="12">
      <c r="A195" s="4"/>
      <c r="B195" s="4"/>
      <c r="C195" s="4"/>
      <c r="D195" s="4"/>
      <c r="E195" s="5"/>
    </row>
    <row r="196" spans="1:5" ht="24">
      <c r="A196" s="20" t="s">
        <v>3</v>
      </c>
      <c r="B196" s="22" t="s">
        <v>4</v>
      </c>
      <c r="C196" s="7">
        <v>10907</v>
      </c>
      <c r="D196" s="7">
        <v>2084</v>
      </c>
      <c r="E196" s="23">
        <v>12991</v>
      </c>
    </row>
    <row r="197" spans="1:5" ht="12">
      <c r="A197" s="4"/>
      <c r="B197" s="6"/>
      <c r="C197" s="8"/>
      <c r="D197" s="8"/>
      <c r="E197" s="1"/>
    </row>
    <row r="198" spans="1:5" s="6" customFormat="1" ht="12">
      <c r="A198" s="52" t="s">
        <v>5</v>
      </c>
      <c r="B198" s="22" t="s">
        <v>13</v>
      </c>
      <c r="C198" s="7"/>
      <c r="D198" s="7">
        <v>319</v>
      </c>
      <c r="E198" s="23">
        <v>319</v>
      </c>
    </row>
    <row r="199" spans="1:5" ht="12">
      <c r="A199" s="52"/>
      <c r="B199" s="22" t="s">
        <v>6</v>
      </c>
      <c r="C199" s="7">
        <v>46</v>
      </c>
      <c r="D199" s="7">
        <v>17515</v>
      </c>
      <c r="E199" s="23">
        <v>17561</v>
      </c>
    </row>
    <row r="200" spans="1:5" ht="12">
      <c r="A200" s="52"/>
      <c r="B200" s="22" t="s">
        <v>7</v>
      </c>
      <c r="C200" s="7"/>
      <c r="D200" s="7">
        <v>24257</v>
      </c>
      <c r="E200" s="23">
        <v>24257</v>
      </c>
    </row>
    <row r="201" spans="1:5" ht="12">
      <c r="A201" s="52"/>
      <c r="B201" s="22" t="s">
        <v>8</v>
      </c>
      <c r="C201" s="7">
        <v>481</v>
      </c>
      <c r="D201" s="7">
        <v>63507</v>
      </c>
      <c r="E201" s="23">
        <v>63988</v>
      </c>
    </row>
    <row r="202" spans="1:5" ht="12">
      <c r="A202" s="52"/>
      <c r="B202" s="22" t="s">
        <v>9</v>
      </c>
      <c r="C202" s="7"/>
      <c r="D202" s="7">
        <v>333</v>
      </c>
      <c r="E202" s="23">
        <v>333</v>
      </c>
    </row>
    <row r="203" spans="1:5" ht="12">
      <c r="A203" s="52"/>
      <c r="B203" s="22" t="s">
        <v>16</v>
      </c>
      <c r="C203" s="7"/>
      <c r="D203" s="7">
        <v>3</v>
      </c>
      <c r="E203" s="23">
        <v>3</v>
      </c>
    </row>
    <row r="204" spans="1:5" ht="12">
      <c r="A204" s="52"/>
      <c r="B204" s="22" t="s">
        <v>14</v>
      </c>
      <c r="C204" s="7">
        <v>13</v>
      </c>
      <c r="D204" s="7">
        <v>88517</v>
      </c>
      <c r="E204" s="23">
        <v>88530</v>
      </c>
    </row>
    <row r="205" spans="1:5" ht="12">
      <c r="A205" s="52"/>
      <c r="B205" s="22" t="s">
        <v>0</v>
      </c>
      <c r="C205" s="7">
        <v>540</v>
      </c>
      <c r="D205" s="7">
        <v>194451</v>
      </c>
      <c r="E205" s="23">
        <v>194991</v>
      </c>
    </row>
    <row r="206" spans="1:5" ht="12">
      <c r="A206" s="9"/>
      <c r="B206" s="6"/>
      <c r="C206" s="8"/>
      <c r="D206" s="8"/>
      <c r="E206" s="1"/>
    </row>
    <row r="207" spans="1:5" ht="12">
      <c r="A207" s="42" t="s">
        <v>0</v>
      </c>
      <c r="B207" s="43"/>
      <c r="C207" s="23">
        <v>11447</v>
      </c>
      <c r="D207" s="23">
        <v>196535</v>
      </c>
      <c r="E207" s="23">
        <v>207982</v>
      </c>
    </row>
    <row r="209" spans="1:5" ht="24">
      <c r="A209" s="44">
        <v>2009</v>
      </c>
      <c r="B209" s="45"/>
      <c r="C209" s="34" t="s">
        <v>21</v>
      </c>
      <c r="D209" s="20" t="s">
        <v>2</v>
      </c>
      <c r="E209" s="21" t="s">
        <v>0</v>
      </c>
    </row>
    <row r="210" spans="1:5" ht="12">
      <c r="A210" s="4"/>
      <c r="B210" s="4"/>
      <c r="C210" s="4"/>
      <c r="D210" s="4"/>
      <c r="E210" s="5"/>
    </row>
    <row r="211" spans="1:5" ht="24">
      <c r="A211" s="20" t="s">
        <v>3</v>
      </c>
      <c r="B211" s="22" t="s">
        <v>4</v>
      </c>
      <c r="C211" s="7">
        <v>9960</v>
      </c>
      <c r="D211" s="7">
        <v>1854</v>
      </c>
      <c r="E211" s="23">
        <v>11814</v>
      </c>
    </row>
    <row r="212" spans="1:5" ht="12">
      <c r="A212" s="4"/>
      <c r="B212" s="6"/>
      <c r="C212" s="8"/>
      <c r="D212" s="8"/>
      <c r="E212" s="1"/>
    </row>
    <row r="213" spans="1:5" ht="12">
      <c r="A213" s="52" t="s">
        <v>5</v>
      </c>
      <c r="B213" s="22" t="s">
        <v>13</v>
      </c>
      <c r="C213" s="7"/>
      <c r="D213" s="7">
        <v>368</v>
      </c>
      <c r="E213" s="23">
        <v>368</v>
      </c>
    </row>
    <row r="214" spans="1:5" ht="12">
      <c r="A214" s="52"/>
      <c r="B214" s="22" t="s">
        <v>6</v>
      </c>
      <c r="C214" s="7">
        <v>106</v>
      </c>
      <c r="D214" s="7">
        <v>18911</v>
      </c>
      <c r="E214" s="23">
        <v>19017</v>
      </c>
    </row>
    <row r="215" spans="1:5" ht="12">
      <c r="A215" s="52"/>
      <c r="B215" s="22" t="s">
        <v>7</v>
      </c>
      <c r="C215" s="7"/>
      <c r="D215" s="7">
        <v>25284</v>
      </c>
      <c r="E215" s="23">
        <v>25284</v>
      </c>
    </row>
    <row r="216" spans="1:5" ht="12">
      <c r="A216" s="52"/>
      <c r="B216" s="22" t="s">
        <v>8</v>
      </c>
      <c r="C216" s="7">
        <v>618</v>
      </c>
      <c r="D216" s="7">
        <v>87817</v>
      </c>
      <c r="E216" s="23">
        <v>88435</v>
      </c>
    </row>
    <row r="217" spans="1:5" ht="12">
      <c r="A217" s="52"/>
      <c r="B217" s="22" t="s">
        <v>9</v>
      </c>
      <c r="C217" s="7"/>
      <c r="D217" s="7">
        <v>316</v>
      </c>
      <c r="E217" s="23">
        <v>316</v>
      </c>
    </row>
    <row r="218" spans="1:5" ht="12">
      <c r="A218" s="52"/>
      <c r="B218" s="22" t="s">
        <v>14</v>
      </c>
      <c r="C218" s="7">
        <v>7</v>
      </c>
      <c r="D218" s="7">
        <v>59860</v>
      </c>
      <c r="E218" s="23">
        <v>59867</v>
      </c>
    </row>
    <row r="219" spans="1:5" ht="12">
      <c r="A219" s="52"/>
      <c r="B219" s="22" t="s">
        <v>0</v>
      </c>
      <c r="C219" s="7">
        <v>731</v>
      </c>
      <c r="D219" s="7">
        <v>192556</v>
      </c>
      <c r="E219" s="23">
        <v>193287</v>
      </c>
    </row>
    <row r="220" spans="1:5" ht="12">
      <c r="A220" s="9"/>
      <c r="B220" s="6"/>
      <c r="C220" s="8"/>
      <c r="D220" s="8"/>
      <c r="E220" s="1"/>
    </row>
    <row r="221" spans="1:5" ht="12">
      <c r="A221" s="42" t="s">
        <v>0</v>
      </c>
      <c r="B221" s="43"/>
      <c r="C221" s="23">
        <v>10691</v>
      </c>
      <c r="D221" s="23">
        <v>194410</v>
      </c>
      <c r="E221" s="23">
        <v>205101</v>
      </c>
    </row>
    <row r="223" spans="1:5" ht="24">
      <c r="A223" s="44">
        <v>2008</v>
      </c>
      <c r="B223" s="45"/>
      <c r="C223" s="34" t="s">
        <v>21</v>
      </c>
      <c r="D223" s="20" t="s">
        <v>2</v>
      </c>
      <c r="E223" s="21" t="s">
        <v>0</v>
      </c>
    </row>
    <row r="224" spans="1:5" ht="12">
      <c r="A224" s="4"/>
      <c r="B224" s="4"/>
      <c r="C224" s="4"/>
      <c r="D224" s="4"/>
      <c r="E224" s="5"/>
    </row>
    <row r="225" spans="1:5" ht="24">
      <c r="A225" s="20" t="s">
        <v>3</v>
      </c>
      <c r="B225" s="22" t="s">
        <v>4</v>
      </c>
      <c r="C225" s="7">
        <v>12643</v>
      </c>
      <c r="D225" s="7">
        <v>1678</v>
      </c>
      <c r="E225" s="23">
        <v>14321</v>
      </c>
    </row>
    <row r="226" spans="1:5" ht="12">
      <c r="A226" s="20"/>
      <c r="B226" s="22"/>
      <c r="C226" s="8"/>
      <c r="D226" s="8"/>
      <c r="E226" s="23"/>
    </row>
    <row r="227" spans="1:5" ht="12">
      <c r="A227" s="52" t="s">
        <v>5</v>
      </c>
      <c r="B227" s="22" t="s">
        <v>13</v>
      </c>
      <c r="C227" s="7"/>
      <c r="D227" s="7">
        <v>183</v>
      </c>
      <c r="E227" s="23">
        <v>183</v>
      </c>
    </row>
    <row r="228" spans="1:5" ht="12">
      <c r="A228" s="52"/>
      <c r="B228" s="22" t="s">
        <v>6</v>
      </c>
      <c r="C228" s="7">
        <v>118</v>
      </c>
      <c r="D228" s="7">
        <v>20264</v>
      </c>
      <c r="E228" s="23">
        <v>20382</v>
      </c>
    </row>
    <row r="229" spans="1:5" ht="12">
      <c r="A229" s="52"/>
      <c r="B229" s="22" t="s">
        <v>7</v>
      </c>
      <c r="C229" s="7"/>
      <c r="D229" s="7">
        <v>26133</v>
      </c>
      <c r="E229" s="23">
        <v>26133</v>
      </c>
    </row>
    <row r="230" spans="1:5" ht="12">
      <c r="A230" s="52"/>
      <c r="B230" s="22" t="s">
        <v>8</v>
      </c>
      <c r="C230" s="7">
        <v>1333</v>
      </c>
      <c r="D230" s="7">
        <v>135340</v>
      </c>
      <c r="E230" s="23">
        <v>136673</v>
      </c>
    </row>
    <row r="231" spans="1:5" ht="12">
      <c r="A231" s="52"/>
      <c r="B231" s="22" t="s">
        <v>9</v>
      </c>
      <c r="C231" s="7"/>
      <c r="D231" s="7">
        <v>295</v>
      </c>
      <c r="E231" s="23">
        <v>295</v>
      </c>
    </row>
    <row r="232" spans="1:5" ht="12">
      <c r="A232" s="52"/>
      <c r="B232" s="22" t="s">
        <v>0</v>
      </c>
      <c r="C232" s="7">
        <v>1451</v>
      </c>
      <c r="D232" s="7">
        <v>182215</v>
      </c>
      <c r="E232" s="23">
        <v>183666</v>
      </c>
    </row>
    <row r="233" spans="1:5" ht="12">
      <c r="A233" s="9"/>
      <c r="B233" s="6"/>
      <c r="C233" s="8"/>
      <c r="D233" s="8"/>
      <c r="E233" s="1"/>
    </row>
    <row r="234" spans="1:5" ht="12">
      <c r="A234" s="42" t="s">
        <v>0</v>
      </c>
      <c r="B234" s="43"/>
      <c r="C234" s="23">
        <v>14094</v>
      </c>
      <c r="D234" s="23">
        <v>183893</v>
      </c>
      <c r="E234" s="23">
        <v>197987</v>
      </c>
    </row>
    <row r="236" spans="1:5" ht="24">
      <c r="A236" s="44">
        <v>2007</v>
      </c>
      <c r="B236" s="45"/>
      <c r="C236" s="34" t="s">
        <v>21</v>
      </c>
      <c r="D236" s="20" t="s">
        <v>2</v>
      </c>
      <c r="E236" s="21" t="s">
        <v>0</v>
      </c>
    </row>
    <row r="237" spans="1:5" ht="12">
      <c r="A237" s="4"/>
      <c r="B237" s="4"/>
      <c r="C237" s="4"/>
      <c r="D237" s="4"/>
      <c r="E237" s="5"/>
    </row>
    <row r="238" spans="1:5" ht="24">
      <c r="A238" s="20" t="s">
        <v>3</v>
      </c>
      <c r="B238" s="22" t="s">
        <v>4</v>
      </c>
      <c r="C238" s="7">
        <v>12004</v>
      </c>
      <c r="D238" s="7">
        <v>1400</v>
      </c>
      <c r="E238" s="23">
        <v>13404</v>
      </c>
    </row>
    <row r="239" spans="1:5" ht="12">
      <c r="A239" s="4"/>
      <c r="B239" s="6"/>
      <c r="C239" s="8"/>
      <c r="D239" s="8"/>
      <c r="E239" s="1"/>
    </row>
    <row r="240" spans="1:5" ht="12">
      <c r="A240" s="52" t="s">
        <v>5</v>
      </c>
      <c r="B240" s="22" t="s">
        <v>13</v>
      </c>
      <c r="C240" s="7"/>
      <c r="D240" s="7">
        <v>5</v>
      </c>
      <c r="E240" s="23">
        <v>5</v>
      </c>
    </row>
    <row r="241" spans="1:5" ht="12">
      <c r="A241" s="52"/>
      <c r="B241" s="22" t="s">
        <v>6</v>
      </c>
      <c r="C241" s="7">
        <v>192</v>
      </c>
      <c r="D241" s="7">
        <v>20856</v>
      </c>
      <c r="E241" s="23">
        <v>21048</v>
      </c>
    </row>
    <row r="242" spans="1:5" ht="12">
      <c r="A242" s="52"/>
      <c r="B242" s="22" t="s">
        <v>7</v>
      </c>
      <c r="C242" s="7"/>
      <c r="D242" s="7">
        <v>26635</v>
      </c>
      <c r="E242" s="23">
        <v>26635</v>
      </c>
    </row>
    <row r="243" spans="1:5" ht="12">
      <c r="A243" s="52"/>
      <c r="B243" s="22" t="s">
        <v>8</v>
      </c>
      <c r="C243" s="7">
        <v>1804</v>
      </c>
      <c r="D243" s="7">
        <v>122706</v>
      </c>
      <c r="E243" s="23">
        <v>124510</v>
      </c>
    </row>
    <row r="244" spans="1:5" ht="12">
      <c r="A244" s="52"/>
      <c r="B244" s="22" t="s">
        <v>9</v>
      </c>
      <c r="C244" s="7"/>
      <c r="D244" s="7">
        <v>305</v>
      </c>
      <c r="E244" s="23">
        <v>305</v>
      </c>
    </row>
    <row r="245" spans="1:5" ht="12">
      <c r="A245" s="52"/>
      <c r="B245" s="22" t="s">
        <v>0</v>
      </c>
      <c r="C245" s="7">
        <v>1996</v>
      </c>
      <c r="D245" s="7">
        <v>170507</v>
      </c>
      <c r="E245" s="23">
        <v>172503</v>
      </c>
    </row>
    <row r="246" spans="1:5" ht="12">
      <c r="A246" s="9"/>
      <c r="B246" s="6"/>
      <c r="C246" s="8"/>
      <c r="D246" s="8"/>
      <c r="E246" s="1"/>
    </row>
    <row r="247" spans="1:5" ht="12">
      <c r="A247" s="42" t="s">
        <v>0</v>
      </c>
      <c r="B247" s="43"/>
      <c r="C247" s="23">
        <v>14000</v>
      </c>
      <c r="D247" s="23">
        <v>171907</v>
      </c>
      <c r="E247" s="23">
        <v>185907</v>
      </c>
    </row>
    <row r="249" spans="1:5" ht="12" customHeight="1">
      <c r="A249" s="39" t="s">
        <v>25</v>
      </c>
      <c r="B249" s="40"/>
      <c r="C249" s="40"/>
      <c r="D249" s="40"/>
      <c r="E249" s="41"/>
    </row>
    <row r="250" spans="1:5" ht="12">
      <c r="A250" s="46" t="s">
        <v>26</v>
      </c>
      <c r="B250" s="47"/>
      <c r="C250" s="47"/>
      <c r="D250" s="47"/>
      <c r="E250" s="56"/>
    </row>
    <row r="251" ht="12">
      <c r="A251" s="11" t="s">
        <v>15</v>
      </c>
    </row>
    <row r="252" ht="12">
      <c r="A252" s="3" t="s">
        <v>10</v>
      </c>
    </row>
    <row r="253" ht="12">
      <c r="A253" s="3" t="s">
        <v>11</v>
      </c>
    </row>
    <row r="254" ht="12">
      <c r="A254" s="3" t="s">
        <v>12</v>
      </c>
    </row>
    <row r="255" ht="12">
      <c r="C255" s="6"/>
    </row>
  </sheetData>
  <sheetProtection/>
  <mergeCells count="58">
    <mergeCell ref="A250:E250"/>
    <mergeCell ref="A3:B3"/>
    <mergeCell ref="A5:A6"/>
    <mergeCell ref="A8:A15"/>
    <mergeCell ref="A17:B17"/>
    <mergeCell ref="A19:B19"/>
    <mergeCell ref="A21:A22"/>
    <mergeCell ref="A24:A31"/>
    <mergeCell ref="A33:B33"/>
    <mergeCell ref="A1:E1"/>
    <mergeCell ref="A126:B126"/>
    <mergeCell ref="A53:B53"/>
    <mergeCell ref="A55:A56"/>
    <mergeCell ref="A58:A65"/>
    <mergeCell ref="A67:B67"/>
    <mergeCell ref="A70:B70"/>
    <mergeCell ref="A72:A73"/>
    <mergeCell ref="A84:B84"/>
    <mergeCell ref="A146:A148"/>
    <mergeCell ref="A150:A157"/>
    <mergeCell ref="A168:A175"/>
    <mergeCell ref="A240:A245"/>
    <mergeCell ref="A213:A219"/>
    <mergeCell ref="A221:B221"/>
    <mergeCell ref="A227:A232"/>
    <mergeCell ref="A183:A190"/>
    <mergeCell ref="A177:B177"/>
    <mergeCell ref="A179:B179"/>
    <mergeCell ref="A112:A120"/>
    <mergeCell ref="A122:B122"/>
    <mergeCell ref="A164:A166"/>
    <mergeCell ref="A192:B192"/>
    <mergeCell ref="A198:A205"/>
    <mergeCell ref="A93:A101"/>
    <mergeCell ref="A103:B103"/>
    <mergeCell ref="A162:B162"/>
    <mergeCell ref="A128:A129"/>
    <mergeCell ref="A144:B144"/>
    <mergeCell ref="A140:B140"/>
    <mergeCell ref="A36:B36"/>
    <mergeCell ref="A38:A39"/>
    <mergeCell ref="A41:A48"/>
    <mergeCell ref="A50:B50"/>
    <mergeCell ref="A109:A110"/>
    <mergeCell ref="A131:A138"/>
    <mergeCell ref="A107:B107"/>
    <mergeCell ref="A75:A82"/>
    <mergeCell ref="A88:B88"/>
    <mergeCell ref="A90:A91"/>
    <mergeCell ref="A249:E249"/>
    <mergeCell ref="A247:B247"/>
    <mergeCell ref="A236:B236"/>
    <mergeCell ref="A234:B234"/>
    <mergeCell ref="A159:B159"/>
    <mergeCell ref="A209:B209"/>
    <mergeCell ref="A223:B223"/>
    <mergeCell ref="A207:B207"/>
    <mergeCell ref="A194:B194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2022-06-22T09:31:19Z</dcterms:modified>
  <cp:category/>
  <cp:version/>
  <cp:contentType/>
  <cp:contentStatus/>
</cp:coreProperties>
</file>