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7.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8.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9.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0.xml" ContentType="application/vnd.openxmlformats-officedocument.drawingml.chartshape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1.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2.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dres-sas02\SSMSI\Commun\Web Interstats\Rapport d'enquête CVS\CVS 2018\Pour mise en ligne\Excel\"/>
    </mc:Choice>
  </mc:AlternateContent>
  <bookViews>
    <workbookView xWindow="0" yWindow="0" windowWidth="21570" windowHeight="8160"/>
  </bookViews>
  <sheets>
    <sheet name="Repères" sheetId="75" r:id="rId1"/>
    <sheet name="Contexte" sheetId="81" r:id="rId2"/>
    <sheet name="Auteurs" sheetId="77" r:id="rId3"/>
    <sheet name="Prejudice&amp;Recours" sheetId="78" r:id="rId4"/>
    <sheet name="Profil" sheetId="87" r:id="rId5"/>
  </sheets>
  <definedNames>
    <definedName name="CambriolagesColine" localSheetId="1">#REF!</definedName>
    <definedName name="CambriolagesColine" localSheetId="3">#REF!</definedName>
    <definedName name="CambriolagesColine" localSheetId="4">#REF!</definedName>
    <definedName name="CambriolagesColine" localSheetId="0">#REF!</definedName>
    <definedName name="CambriolagesColine">#REF!</definedName>
    <definedName name="d" localSheetId="1">#REF!</definedName>
    <definedName name="d" localSheetId="3">#REF!</definedName>
    <definedName name="d" localSheetId="4">#REF!</definedName>
    <definedName name="d" localSheetId="0">#REF!</definedName>
    <definedName name="d">#REF!</definedName>
    <definedName name="djdkd" localSheetId="1">#REF!</definedName>
    <definedName name="djdkd" localSheetId="3">#REF!</definedName>
    <definedName name="djdkd" localSheetId="4">#REF!</definedName>
    <definedName name="djdkd" localSheetId="0">#REF!</definedName>
    <definedName name="djdkd">#REF!</definedName>
    <definedName name="DonneesActeDL" localSheetId="1">#REF!</definedName>
    <definedName name="DonneesActeDL">#REF!</definedName>
    <definedName name="DonneesAssurance" localSheetId="1">#REF!</definedName>
    <definedName name="DonneesAssurance" localSheetId="3">#REF!</definedName>
    <definedName name="DonneesAssurance" localSheetId="4">#REF!</definedName>
    <definedName name="DonneesAssurance" localSheetId="0">#REF!</definedName>
    <definedName name="DonneesAssurance">#REF!</definedName>
    <definedName name="DonneesAssuranceDL" localSheetId="1">#REF!</definedName>
    <definedName name="DonneesAssuranceDL">#REF!</definedName>
    <definedName name="DonneesAssuranceRS" localSheetId="1">#REF!</definedName>
    <definedName name="DonneesAssuranceRS" localSheetId="3">#REF!</definedName>
    <definedName name="DonneesAssuranceRS" localSheetId="4">#REF!</definedName>
    <definedName name="DonneesAssuranceRS">#REF!</definedName>
    <definedName name="DonneesAssuranceVSE" localSheetId="1">#REF!</definedName>
    <definedName name="DonneesAssuranceVSE" localSheetId="3">#REF!</definedName>
    <definedName name="DonneesAssuranceVSE" localSheetId="4">#REF!</definedName>
    <definedName name="DonneesAssuranceVSE">#REF!</definedName>
    <definedName name="DonneesAuteurs" localSheetId="1">#REF!</definedName>
    <definedName name="DonneesAuteurs" localSheetId="3">#REF!</definedName>
    <definedName name="DonneesAuteurs" localSheetId="4">#REF!</definedName>
    <definedName name="DonneesAuteurs" localSheetId="0">#REF!</definedName>
    <definedName name="DonneesAuteurs">#REF!</definedName>
    <definedName name="DonneesAuteursDL" localSheetId="1">#REF!</definedName>
    <definedName name="DonneesAuteursDL">#REF!</definedName>
    <definedName name="DonneesAuteursVSE" localSheetId="1">#REF!</definedName>
    <definedName name="DonneesAuteursVSE" localSheetId="3">#REF!</definedName>
    <definedName name="DonneesAuteursVSE" localSheetId="4">#REF!</definedName>
    <definedName name="DonneesAuteursVSE">#REF!</definedName>
    <definedName name="DonnéesCambri" localSheetId="1">#REF!</definedName>
    <definedName name="DonnéesCambri" localSheetId="3">#REF!</definedName>
    <definedName name="DonnéesCambri" localSheetId="4">#REF!</definedName>
    <definedName name="DonnéesCambri" localSheetId="0">#REF!</definedName>
    <definedName name="DonnéesCambri">#REF!</definedName>
    <definedName name="DonneesDescFaitsINJ">#REF!</definedName>
    <definedName name="DonneesDescFaitsMEN" localSheetId="1">#REF!</definedName>
    <definedName name="DonneesDescFaitsMEN">#REF!</definedName>
    <definedName name="DonneesDescFaitsVAV" localSheetId="1">#REF!</definedName>
    <definedName name="DonneesDescFaitsVAV">#REF!</definedName>
    <definedName name="DonneesDescFaitsVP" localSheetId="1">#REF!</definedName>
    <definedName name="DonneesDescFaitsVP">#REF!</definedName>
    <definedName name="DonneesDescFaitsVSV" localSheetId="1">#REF!</definedName>
    <definedName name="DonneesDescFaitsVSV">#REF!</definedName>
    <definedName name="DonneesEffraction" localSheetId="1">#REF!</definedName>
    <definedName name="DonneesEffraction" localSheetId="3">#REF!</definedName>
    <definedName name="DonneesEffraction" localSheetId="4">#REF!</definedName>
    <definedName name="DonneesEffraction" localSheetId="0">#REF!</definedName>
    <definedName name="DonneesEffraction">#REF!</definedName>
    <definedName name="DonneesEntreeVE" localSheetId="1">#REF!</definedName>
    <definedName name="DonneesEntreeVE" localSheetId="3">#REF!</definedName>
    <definedName name="DonneesEntreeVE" localSheetId="4">#REF!</definedName>
    <definedName name="DonneesEntreeVE">#REF!</definedName>
    <definedName name="DonneesFaits17">#REF!</definedName>
    <definedName name="DonneesFaits18">#REF!</definedName>
    <definedName name="DonneesINJ" localSheetId="4">#REF!</definedName>
    <definedName name="DonneesINJ">#REF!</definedName>
    <definedName name="DonneesInjures17">#REF!</definedName>
    <definedName name="DonneesInjures18">#REF!</definedName>
    <definedName name="DonneesMen" localSheetId="1">#REF!</definedName>
    <definedName name="DonneesMen" localSheetId="4">#REF!</definedName>
    <definedName name="DonneesMen">#REF!</definedName>
    <definedName name="DonneesPlainte" localSheetId="1">#REF!</definedName>
    <definedName name="DonneesPlainte" localSheetId="3">#REF!</definedName>
    <definedName name="DonneesPlainte" localSheetId="4">#REF!</definedName>
    <definedName name="DonneesPlainte" localSheetId="0">#REF!</definedName>
    <definedName name="DonneesPlainte">#REF!</definedName>
    <definedName name="DonneesPlainteAL" localSheetId="1">#REF!</definedName>
    <definedName name="DonneesPlainteAL" localSheetId="3">#REF!</definedName>
    <definedName name="DonneesPlainteAL" localSheetId="4">#REF!</definedName>
    <definedName name="DonneesPlainteAL">#REF!</definedName>
    <definedName name="DonneesPlainteDL" localSheetId="1">#REF!</definedName>
    <definedName name="DonneesPlainteDL">#REF!</definedName>
    <definedName name="DonneesPlainteINJ">#REF!</definedName>
    <definedName name="DonneesPlainteMEN" localSheetId="1">#REF!</definedName>
    <definedName name="DonneesPlainteMEN">#REF!</definedName>
    <definedName name="DonneesPlainteRS" localSheetId="1">#REF!</definedName>
    <definedName name="DonneesPlainteRS" localSheetId="3">#REF!</definedName>
    <definedName name="DonneesPlainteRS" localSheetId="4">#REF!</definedName>
    <definedName name="DonneesPlainteRS">#REF!</definedName>
    <definedName name="DonneesPlainteVAV" localSheetId="1">#REF!</definedName>
    <definedName name="DonneesPlainteVAV">#REF!</definedName>
    <definedName name="DonneesPlainteVP" localSheetId="1">#REF!</definedName>
    <definedName name="DonneesPlainteVP">#REF!</definedName>
    <definedName name="DonneesPlainteVSE" localSheetId="1">#REF!</definedName>
    <definedName name="DonneesPlainteVSE" localSheetId="3">#REF!</definedName>
    <definedName name="DonneesPlainteVSE" localSheetId="4">#REF!</definedName>
    <definedName name="DonneesPlainteVSE">#REF!</definedName>
    <definedName name="DonneesPlainteVSV" localSheetId="1">#REF!</definedName>
    <definedName name="DonneesPlainteVSV">#REF!</definedName>
    <definedName name="DonneesPlainteVV" localSheetId="1">#REF!</definedName>
    <definedName name="DonneesPlainteVV" localSheetId="3">#REF!</definedName>
    <definedName name="DonneesPlainteVV" localSheetId="4">#REF!</definedName>
    <definedName name="DonneesPlainteVV">#REF!</definedName>
    <definedName name="DonneesProfil17">#REF!</definedName>
    <definedName name="DonneesProfil18">#REF!</definedName>
    <definedName name="DonneesRecours17">#REF!</definedName>
    <definedName name="DonneesRecours18">#REF!</definedName>
    <definedName name="DonneesReperes" localSheetId="1">#REF!</definedName>
    <definedName name="DonneesReperes" localSheetId="3">#REF!</definedName>
    <definedName name="DonneesReperes" localSheetId="4">#REF!</definedName>
    <definedName name="DonneesReperes" localSheetId="0">#REF!</definedName>
    <definedName name="DonneesReperes">#REF!</definedName>
    <definedName name="DonneesReperes16" localSheetId="1">#REF!</definedName>
    <definedName name="DonneesReperes16" localSheetId="3">#REF!</definedName>
    <definedName name="DonneesReperes16" localSheetId="4">#REF!</definedName>
    <definedName name="DonneesReperes16">#REF!</definedName>
    <definedName name="DonneesReperes17">#REF!</definedName>
    <definedName name="DonneesReperes18">#REF!</definedName>
    <definedName name="DonneesReperes2" localSheetId="1">#REF!</definedName>
    <definedName name="DonneesReperes2" localSheetId="3">#REF!</definedName>
    <definedName name="DonneesReperes2" localSheetId="4">#REF!</definedName>
    <definedName name="DonneesReperes2" localSheetId="0">#REF!</definedName>
    <definedName name="DonneesReperes2">#REF!</definedName>
    <definedName name="DonneesReperes241016" localSheetId="1">#REF!</definedName>
    <definedName name="DonneesReperes241016" localSheetId="3">#REF!</definedName>
    <definedName name="DonneesReperes241016" localSheetId="4">#REF!</definedName>
    <definedName name="DonneesReperes241016" localSheetId="0">#REF!</definedName>
    <definedName name="DonneesReperes241016">#REF!</definedName>
    <definedName name="DonneesReperes3" localSheetId="1">#REF!</definedName>
    <definedName name="DonneesReperes3" localSheetId="3">#REF!</definedName>
    <definedName name="DonneesReperes3" localSheetId="4">#REF!</definedName>
    <definedName name="DonneesReperes3" localSheetId="0">#REF!</definedName>
    <definedName name="DonneesReperes3">#REF!</definedName>
    <definedName name="DonneesReperesAL" localSheetId="1">#REF!</definedName>
    <definedName name="DonneesReperesAL" localSheetId="3">#REF!</definedName>
    <definedName name="DonneesReperesAL" localSheetId="4">#REF!</definedName>
    <definedName name="DonneesReperesAL">#REF!</definedName>
    <definedName name="DonneesReperesAL2" localSheetId="1">#REF!</definedName>
    <definedName name="DonneesReperesAL2" localSheetId="3">#REF!</definedName>
    <definedName name="DonneesReperesAL2" localSheetId="4">#REF!</definedName>
    <definedName name="DonneesReperesAL2">#REF!</definedName>
    <definedName name="DonneesReperesDL" localSheetId="1">#REF!</definedName>
    <definedName name="DonneesReperesDL">#REF!</definedName>
    <definedName name="DonneesReperesINJ">#REF!</definedName>
    <definedName name="DonneesReperesMEN" localSheetId="1">#REF!</definedName>
    <definedName name="DonneesReperesMEN">#REF!</definedName>
    <definedName name="DonneesReperesTVAV" localSheetId="1">#REF!</definedName>
    <definedName name="DonneesReperesTVAV">#REF!</definedName>
    <definedName name="DonneesReperesTVAV2" localSheetId="1">#REF!</definedName>
    <definedName name="DonneesReperesTVAV2">#REF!</definedName>
    <definedName name="DonneesReperesTVSV" localSheetId="1">#REF!</definedName>
    <definedName name="DonneesReperesTVSV">#REF!</definedName>
    <definedName name="DonneesReperesVAV" localSheetId="1">#REF!</definedName>
    <definedName name="DonneesReperesVAV">#REF!</definedName>
    <definedName name="DonneesReperesVAV2" localSheetId="1">#REF!</definedName>
    <definedName name="DonneesReperesVAV2">#REF!</definedName>
    <definedName name="DonneesReperesVE" localSheetId="1">#REF!</definedName>
    <definedName name="DonneesReperesVE" localSheetId="3">#REF!</definedName>
    <definedName name="DonneesReperesVE" localSheetId="4">#REF!</definedName>
    <definedName name="DonneesReperesVE">#REF!</definedName>
    <definedName name="DonneesReperesVP" localSheetId="1">#REF!</definedName>
    <definedName name="DonneesReperesVP">#REF!</definedName>
    <definedName name="DonneesReperesVSV" localSheetId="1">#REF!</definedName>
    <definedName name="DonneesReperesVSV">#REF!</definedName>
    <definedName name="DonneesReperesVSVvol" localSheetId="1">#REF!</definedName>
    <definedName name="DonneesReperesVSVvol">#REF!</definedName>
    <definedName name="DonneesViolences17" localSheetId="1">#REF!</definedName>
    <definedName name="DonneesViolences17">#REF!</definedName>
    <definedName name="DonneesViolencesVAV" localSheetId="1">#REF!</definedName>
    <definedName name="DonneesViolencesVAV">#REF!</definedName>
    <definedName name="DonneesViolencesVP" localSheetId="1">#REF!</definedName>
    <definedName name="DonneesViolencesVP">#REF!</definedName>
    <definedName name="DonneesVol" localSheetId="1">#REF!</definedName>
    <definedName name="DonneesVol" localSheetId="3">#REF!</definedName>
    <definedName name="DonneesVol" localSheetId="4">#REF!</definedName>
    <definedName name="DonneesVol" localSheetId="0">#REF!</definedName>
    <definedName name="DonneesVol">#REF!</definedName>
    <definedName name="DonneesVolVAV" localSheetId="1">#REF!</definedName>
    <definedName name="DonneesVolVAV" localSheetId="4">#REF!</definedName>
    <definedName name="DonneesVolVAV">#REF!</definedName>
    <definedName name="DonneesVolVAV2" localSheetId="1">#REF!</definedName>
    <definedName name="DonneesVolVAV2" localSheetId="4">#REF!</definedName>
    <definedName name="DonneesVolVAV2">#REF!</definedName>
    <definedName name="DonneesVolVSE" localSheetId="1">#REF!</definedName>
    <definedName name="DonneesVolVSE" localSheetId="3">#REF!</definedName>
    <definedName name="DonneesVolVSE" localSheetId="4">#REF!</definedName>
    <definedName name="DonneesVolVSE">#REF!</definedName>
    <definedName name="DonneesVolVSV" localSheetId="1">#REF!</definedName>
    <definedName name="DonneesVolVSV">#REF!</definedName>
    <definedName name="DonneesVolVSV2" localSheetId="1">#REF!</definedName>
    <definedName name="DonneesVolVSV2">#REF!</definedName>
    <definedName name="Effraction" localSheetId="1">#REF!</definedName>
    <definedName name="Effraction" localSheetId="3">#REF!</definedName>
    <definedName name="Effraction" localSheetId="4">#REF!</definedName>
    <definedName name="Effraction" localSheetId="0">#REF!</definedName>
    <definedName name="Effraction">#REF!</definedName>
    <definedName name="EncadreAssurance17" localSheetId="1">#REF!</definedName>
    <definedName name="EncadreAssurance17" localSheetId="3">#REF!</definedName>
    <definedName name="EncadreAssurance17" localSheetId="4">#REF!</definedName>
    <definedName name="EncadreAssurance17">#REF!</definedName>
    <definedName name="EncadrePolice17" localSheetId="1">#REF!</definedName>
    <definedName name="EncadrePolice17" localSheetId="3">#REF!</definedName>
    <definedName name="EncadrePolice17" localSheetId="4">#REF!</definedName>
    <definedName name="EncadrePolice17">#REF!</definedName>
    <definedName name="NOMONGLET" localSheetId="1">#REF!</definedName>
    <definedName name="NOMONGLET">#REF!</definedName>
    <definedName name="NOMONGLETREPERES" localSheetId="1">#REF!</definedName>
    <definedName name="NOMONGLETREPERES" localSheetId="3">#REF!</definedName>
    <definedName name="NOMONGLETREPERES" localSheetId="4">#REF!</definedName>
    <definedName name="NOMONGLETREPERES">#REF!</definedName>
    <definedName name="ONGLETASSURANCEDL" localSheetId="1">#REF!</definedName>
    <definedName name="ONGLETASSURANCEDL">#REF!</definedName>
    <definedName name="ONGLETENTREE" localSheetId="1">#REF!</definedName>
    <definedName name="ONGLETENTREE" localSheetId="3">#REF!</definedName>
    <definedName name="ONGLETENTREE" localSheetId="4">#REF!</definedName>
    <definedName name="ONGLETENTREE">#REF!</definedName>
    <definedName name="ONGLETRECOURS" localSheetId="1">#REF!</definedName>
    <definedName name="ONGLETRECOURS">#REF!</definedName>
    <definedName name="ONGLETVOL" localSheetId="1">#REF!</definedName>
    <definedName name="ONGLETVOL" localSheetId="3">#REF!</definedName>
    <definedName name="ONGLETVOL" localSheetId="4">#REF!</definedName>
    <definedName name="ONGLETVOL" localSheetId="0">#REF!</definedName>
    <definedName name="ONGLETVOL">#REF!</definedName>
    <definedName name="ReperesCambri" localSheetId="1">#REF!</definedName>
    <definedName name="ReperesCambri" localSheetId="3">#REF!</definedName>
    <definedName name="ReperesCambri" localSheetId="4">#REF!</definedName>
    <definedName name="ReperesCambri" localSheetId="0">#REF!</definedName>
    <definedName name="ReperesCambri">#REF!</definedName>
    <definedName name="_xlnm.Print_Area" localSheetId="1">Contexte!$A$2:$F$14</definedName>
    <definedName name="_xlnm.Print_Area" localSheetId="3">'Prejudice&amp;Recours'!$A$2:$I$17</definedName>
    <definedName name="_xlnm.Print_Area" localSheetId="4">Profil!$B$2:$H$15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78" l="1"/>
  <c r="D46" i="78"/>
  <c r="B46" i="78"/>
  <c r="B66" i="77" l="1"/>
  <c r="B50" i="77"/>
  <c r="B45" i="77"/>
  <c r="B60" i="81" l="1"/>
  <c r="B56" i="81"/>
  <c r="B43" i="81"/>
  <c r="D60" i="78" l="1"/>
  <c r="C60" i="78"/>
  <c r="B60" i="78"/>
</calcChain>
</file>

<file path=xl/sharedStrings.xml><?xml version="1.0" encoding="utf-8"?>
<sst xmlns="http://schemas.openxmlformats.org/spreadsheetml/2006/main" count="172" uniqueCount="142">
  <si>
    <t>Oui</t>
  </si>
  <si>
    <t>Non</t>
  </si>
  <si>
    <t>30-39 ans</t>
  </si>
  <si>
    <t>40-49 ans</t>
  </si>
  <si>
    <t>50-59 ans</t>
  </si>
  <si>
    <t>Région parisienne</t>
  </si>
  <si>
    <t>Bassin parisien</t>
  </si>
  <si>
    <t>Nord</t>
  </si>
  <si>
    <t>Est</t>
  </si>
  <si>
    <t>Ouest</t>
  </si>
  <si>
    <t>Sud-Ouest</t>
  </si>
  <si>
    <t>Centre-Est</t>
  </si>
  <si>
    <t>Méditerranée</t>
  </si>
  <si>
    <t xml:space="preserve"> </t>
  </si>
  <si>
    <t>Zone</t>
  </si>
  <si>
    <t>TV</t>
  </si>
  <si>
    <t>Agglomération parisienne</t>
  </si>
  <si>
    <t>Communes rurales</t>
  </si>
  <si>
    <t>Taille de l'UU</t>
  </si>
  <si>
    <t>Hommes</t>
  </si>
  <si>
    <t>Femmes</t>
  </si>
  <si>
    <t>60 ans ou plus</t>
  </si>
  <si>
    <t>Retraités</t>
  </si>
  <si>
    <t>Moins de 30 ans</t>
  </si>
  <si>
    <t>Nombre de victimes</t>
  </si>
  <si>
    <t>Part de femmes parmi les victimes (%)</t>
  </si>
  <si>
    <t>Un seul auteur</t>
  </si>
  <si>
    <t>Plusieurs auteurs</t>
  </si>
  <si>
    <t>Dans un transport en commun</t>
  </si>
  <si>
    <t>Dans un établissement commercial</t>
  </si>
  <si>
    <t>Dans la rue</t>
  </si>
  <si>
    <t>Dans un autre lieu</t>
  </si>
  <si>
    <t>Un jour de semaine</t>
  </si>
  <si>
    <t>Nombre d'auteurs</t>
  </si>
  <si>
    <t>Lien auteurs-victimes</t>
  </si>
  <si>
    <t>Age des auteurs selon la victime</t>
  </si>
  <si>
    <t>L'auteur (tous les auteurs) étai(en)t majeur(s) selon la victime</t>
  </si>
  <si>
    <t>L'auteur (au moins un auteur) était mineur selon la victime</t>
  </si>
  <si>
    <t>L'auteur (tous les auteurs) étai(en)t inconnu(s) de la victime</t>
  </si>
  <si>
    <t xml:space="preserve">L'auteur (au moins un auteur) était connu de vue ou personnellement </t>
  </si>
  <si>
    <t>Code</t>
  </si>
  <si>
    <t>Sexe des auteurs</t>
  </si>
  <si>
    <t>L'auteur (tous les auteurs) étai(en)t de sexe masculin</t>
  </si>
  <si>
    <t>L'auteur (tous les auteurs) étai(en)t de sexe feminin</t>
  </si>
  <si>
    <t>Auteurs des deux sexes</t>
  </si>
  <si>
    <t>Au domicile de la victime</t>
  </si>
  <si>
    <t>Au domicile de quelqu'un d'autre</t>
  </si>
  <si>
    <t>Dans l'immeuble de la victime</t>
  </si>
  <si>
    <t>Autres types d'injures</t>
  </si>
  <si>
    <t>Type d'injures</t>
  </si>
  <si>
    <t>Raciste, antisémite ou xénophobe</t>
  </si>
  <si>
    <t>Homophobe</t>
  </si>
  <si>
    <t>Sexiste</t>
  </si>
  <si>
    <t>Autres injures</t>
  </si>
  <si>
    <t>Ne sait pas/Refus</t>
  </si>
  <si>
    <t>Ne sait pas/Ne travaille pas</t>
  </si>
  <si>
    <t>Part de jeunes (14-29 ans) parmi les victimes (%)</t>
  </si>
  <si>
    <t>Elements sur le moment et le lieu des faits</t>
  </si>
  <si>
    <t>Dans le quartier ou le village</t>
  </si>
  <si>
    <t>Hors du quartier ou du village</t>
  </si>
  <si>
    <t xml:space="preserve">Sur le lieu de travail ou d'études </t>
  </si>
  <si>
    <t>En journée</t>
  </si>
  <si>
    <t>De nuit</t>
  </si>
  <si>
    <t>Samedi, dimanche ou jour férié</t>
  </si>
  <si>
    <t>Circonstance1 : en exerçant le métier</t>
  </si>
  <si>
    <t xml:space="preserve">personnellement </t>
  </si>
  <si>
    <t>de vue seulement (aucun personnellement)</t>
  </si>
  <si>
    <t>Emprise de drogue ou d'alcool</t>
  </si>
  <si>
    <t>Aucun auteur sous l'emprise de drogue ou d'alcool selon la victime</t>
  </si>
  <si>
    <t>Au moins un auteur sous l'emprise de drogue ou d'alcool selon la victime</t>
  </si>
  <si>
    <t>Ne sait pas / Refus</t>
  </si>
  <si>
    <t>Préjudice psychologique</t>
  </si>
  <si>
    <t>Dommages psychologiques</t>
  </si>
  <si>
    <t>Plutôt importants</t>
  </si>
  <si>
    <t>Perturbations</t>
  </si>
  <si>
    <t>Déclaration à la police ou à la gendarmerie</t>
  </si>
  <si>
    <t>Pas de déplacement au commissariat ou à la gendarmerie</t>
  </si>
  <si>
    <t>Dépôt de plainte</t>
  </si>
  <si>
    <t>moins de 20 000 hab.</t>
  </si>
  <si>
    <t>20 000 - 100 000 hab.</t>
  </si>
  <si>
    <t>100 000 hab. ou plus</t>
  </si>
  <si>
    <t>Modeste</t>
  </si>
  <si>
    <t>Aisé</t>
  </si>
  <si>
    <t>Victimes d'injures</t>
  </si>
  <si>
    <t>Injures par un auteur présent</t>
  </si>
  <si>
    <t>Injures exprimées au téléphone</t>
  </si>
  <si>
    <t>Injures non verbales (mail, courrier, réseaux sociaux…)</t>
  </si>
  <si>
    <t>L'apparence physique</t>
  </si>
  <si>
    <t>Les compétences</t>
  </si>
  <si>
    <t>Les origines</t>
  </si>
  <si>
    <t>Victimes d'injures par inconnu</t>
  </si>
  <si>
    <t>Victimes d'injures par personne connue</t>
  </si>
  <si>
    <t>* ou conjoint ne vivant pas avec la victime au moment de l'enquête</t>
  </si>
  <si>
    <t xml:space="preserve">Injures - indicateurs annuels </t>
  </si>
  <si>
    <t>…</t>
  </si>
  <si>
    <t>Proportion de victimes parmi les 14 ans ou plus (%)</t>
  </si>
  <si>
    <r>
      <t>Part de multivictimes</t>
    </r>
    <r>
      <rPr>
        <vertAlign val="superscript"/>
        <sz val="10"/>
        <color rgb="FF000000"/>
        <rFont val="Albany AMT"/>
        <family val="2"/>
      </rPr>
      <t>1</t>
    </r>
    <r>
      <rPr>
        <sz val="10"/>
        <color rgb="FF000000"/>
        <rFont val="Albany AMT"/>
        <family val="2"/>
      </rPr>
      <t xml:space="preserve"> parmi les victimes (%)</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</si>
  <si>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14 ans ou plus vivant en ménage ordinaire en France métropolitaine.</t>
    </r>
  </si>
  <si>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2007 - 2018, Insee-ONDRP-SSMSI.</t>
    </r>
  </si>
  <si>
    <t>Proportion de victimes parmi les 14 ans ou plus (en %)</t>
  </si>
  <si>
    <r>
      <t>Description des faits</t>
    </r>
    <r>
      <rPr>
        <sz val="11"/>
        <color rgb="FF7030A0"/>
        <rFont val="Albany AMT"/>
        <family val="2"/>
      </rPr>
      <t xml:space="preserve"> (en % des victimes d'injures)</t>
    </r>
  </si>
  <si>
    <r>
      <t>Lieu des faits</t>
    </r>
    <r>
      <rPr>
        <sz val="11"/>
        <color rgb="FF7030A0"/>
        <rFont val="Albany AMT"/>
        <family val="2"/>
      </rPr>
      <t xml:space="preserve"> (en % des victimes d'injures)</t>
    </r>
  </si>
  <si>
    <r>
      <t xml:space="preserve">Moment des faits </t>
    </r>
    <r>
      <rPr>
        <sz val="11"/>
        <color rgb="FF7030A0"/>
        <rFont val="Albany AMT"/>
        <family val="2"/>
      </rPr>
      <t>(en % des victimes d'injures)</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</si>
  <si>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14 ans ou plus vivant en ménage ordinaire en France métropolitaine, incident le plus récent.</t>
    </r>
  </si>
  <si>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2016 à 2018, Insee-ONDRP-SSMSI.</t>
    </r>
  </si>
  <si>
    <t>Dépôt d'une main courante</t>
  </si>
  <si>
    <t>Abandon de la démarche</t>
  </si>
  <si>
    <t>Sexe</t>
  </si>
  <si>
    <t>Age</t>
  </si>
  <si>
    <t>CS</t>
  </si>
  <si>
    <t>QPV</t>
  </si>
  <si>
    <t>Hors QPV</t>
  </si>
  <si>
    <t xml:space="preserve">Migration </t>
  </si>
  <si>
    <t>Immigrés</t>
  </si>
  <si>
    <t>Descendants d'immigré(s)</t>
  </si>
  <si>
    <r>
      <t>Proportion de victimes d'injures selon les caractéristiques socio-démographiques</t>
    </r>
    <r>
      <rPr>
        <sz val="11"/>
        <color rgb="FF7030A0"/>
        <rFont val="Albany AMT"/>
        <family val="2"/>
      </rPr>
      <t xml:space="preserve"> (hors situations de vol, de violences ou de menaces et en dehors du ménage)</t>
    </r>
  </si>
  <si>
    <r>
      <t>Proportion de victimes d'injures selon les caractéristiques du lieu de résidence</t>
    </r>
    <r>
      <rPr>
        <sz val="11"/>
        <color rgb="FF7030A0"/>
        <rFont val="Albany AMT"/>
        <family val="2"/>
      </rPr>
      <t xml:space="preserve"> (hors situations de vol, de violences ou de menaces et en dehors du ménage) </t>
    </r>
  </si>
  <si>
    <t>Chômeurs</t>
  </si>
  <si>
    <t xml:space="preserve"> (en dehors du ménage et hors situations de vol, de violences ou de menaces)</t>
  </si>
  <si>
    <r>
      <t xml:space="preserve">Nombre annuel de victimes d'injures et proportion de victimes dans la population               entre 2006 et 2017 </t>
    </r>
    <r>
      <rPr>
        <sz val="11"/>
        <color rgb="FF7030A0"/>
        <rFont val="Albany AMT"/>
        <family val="2"/>
      </rPr>
      <t>(en dehors du ménage et hors situations de vol, de violences ou de menaces)</t>
    </r>
  </si>
  <si>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Parmi les personnes de 14 ans ou plus, 5 334 000 (soit 10,2 %) déclarent avoir subi des injures en 2017 hors situations de vol, de violences physiques ou de menaces de la part d'une personne qui ne vit pas avec elles au moment de l'enquête (« en dehors du ménage »). Parmi ces victimes, 55 % sont des femmes, 34 % sont âgées de moins de 30 ans et 61 % déclarent avoir subi plusieurs incidents d'injures au cours de l'année.</t>
    </r>
  </si>
  <si>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entre 2015 et 2017, 41 % des victimes d'injures ont subi les faits dans leur quartier ou leur village.</t>
    </r>
  </si>
  <si>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sur la période 2015-2017, 22 % des victimes d'injures rapportent que les injures portaient (entre autres) sur leur apparence physique.</t>
    </r>
  </si>
  <si>
    <r>
      <t xml:space="preserve">Information sur les auteurs </t>
    </r>
    <r>
      <rPr>
        <sz val="11"/>
        <color rgb="FF7030A0"/>
        <rFont val="Albany AMT"/>
        <family val="2"/>
      </rPr>
      <t>(en % des victimes d'injures)</t>
    </r>
  </si>
  <si>
    <t>* Moyennes sur la période 2016-2017.</t>
  </si>
  <si>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 moyenne entre 2015 et 2017, parmi les victimes d'injures (hors situations de vol, de violences ou de menaces et en dehors du ménage), 95 % ne se sont pas déplacées au commissariat ou à la gendarmerie, 2% ont déposé plainte et 2% ont déposé une main courante.</t>
    </r>
  </si>
  <si>
    <t>Très importants</t>
  </si>
  <si>
    <t>Peu importants</t>
  </si>
  <si>
    <t>Pas importants</t>
  </si>
  <si>
    <t>Personnes en emploi¹</t>
  </si>
  <si>
    <t>Étudiants, élèves</t>
  </si>
  <si>
    <t xml:space="preserve">Autres inactifs </t>
  </si>
  <si>
    <r>
      <rPr>
        <b/>
        <sz val="9"/>
        <color theme="1" tint="0.34998626667073579"/>
        <rFont val="Albany AMT"/>
        <family val="2"/>
      </rPr>
      <t>1</t>
    </r>
    <r>
      <rPr>
        <sz val="9"/>
        <color theme="1" tint="0.34998626667073579"/>
        <rFont val="Albany AMT"/>
        <family val="2"/>
      </rPr>
      <t>. Y compris apprentis et stages rémunérés.</t>
    </r>
  </si>
  <si>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chaque année entre 2015 et 2017, 10,5 % des femmes âgées de 14 ans ou plus ont déclaré avoir subi des injures.</t>
    </r>
  </si>
  <si>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 moyenne entre 2015 et 2017, 18 % des victimes d'injures (hors situations de vol, de violences physiques ou de menaces et en dehors du ménage) déclarent qu'elles connaissaient personnellement l'auteur des injures (ou au moins un des auteurs s'ils étaient plusieurs). </t>
    </r>
  </si>
  <si>
    <t>Ni immigrés, ni descendants</t>
  </si>
  <si>
    <r>
      <rPr>
        <b/>
        <sz val="9"/>
        <color theme="1" tint="0.34998626667073579"/>
        <rFont val="Albany AMT"/>
        <family val="2"/>
      </rPr>
      <t>1</t>
    </r>
    <r>
      <rPr>
        <sz val="9"/>
        <color theme="1" tint="0.34998626667073579"/>
        <rFont val="Albany AMT"/>
        <family val="2"/>
      </rPr>
      <t>. Les multivictimes désignent les ménages ayant subi plusieurs incidents de type injures au cours d'une année donnée.</t>
    </r>
  </si>
  <si>
    <t>Médian inférieur</t>
  </si>
  <si>
    <t>Médian supérieur</t>
  </si>
  <si>
    <t>Déclarations</t>
  </si>
  <si>
    <t>Niveau de vie</t>
  </si>
  <si>
    <t>Données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</si>
</sst>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quot; 000&quot;"/>
    <numFmt numFmtId="167" formatCode="[$-40C]mmm\-yy;@"/>
    <numFmt numFmtId="168" formatCode="0.0"/>
  </numFmts>
  <fonts count="66">
    <font>
      <sz val="11"/>
      <color theme="1"/>
      <name val="Calibri"/>
      <family val="2"/>
      <scheme val="minor"/>
    </font>
    <font>
      <b/>
      <sz val="14"/>
      <color theme="5"/>
      <name val="Palatino Linotype"/>
      <family val="1"/>
    </font>
    <font>
      <sz val="11"/>
      <color rgb="FF000000"/>
      <name val="Arial"/>
      <family val="2"/>
    </font>
    <font>
      <sz val="8"/>
      <color theme="1"/>
      <name val="Palatino Linotype"/>
      <family val="1"/>
    </font>
    <font>
      <b/>
      <sz val="11"/>
      <color rgb="FF000000"/>
      <name val="Arial"/>
      <family val="2"/>
    </font>
    <font>
      <b/>
      <sz val="12"/>
      <color theme="5"/>
      <name val="Palatino Linotype"/>
      <family val="1"/>
    </font>
    <font>
      <sz val="11"/>
      <color rgb="FF000000"/>
      <name val="Calibri"/>
      <family val="2"/>
      <scheme val="minor"/>
    </font>
    <font>
      <sz val="11"/>
      <color theme="5"/>
      <name val="Calibri"/>
      <family val="2"/>
      <scheme val="minor"/>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8"/>
      <color theme="1" tint="0.499984740745262"/>
      <name val="Palatino Linotype"/>
      <family val="1"/>
    </font>
    <font>
      <b/>
      <sz val="11"/>
      <color rgb="FF7030A0"/>
      <name val="Albany AMT"/>
      <family val="2"/>
    </font>
    <font>
      <sz val="9"/>
      <name val="Albany AMT"/>
      <family val="2"/>
    </font>
    <font>
      <sz val="9"/>
      <color theme="1"/>
      <name val="Albany AMT"/>
      <family val="2"/>
    </font>
    <font>
      <sz val="9"/>
      <color theme="1" tint="0.499984740745262"/>
      <name val="Albany AMT"/>
      <family val="2"/>
    </font>
    <font>
      <sz val="8"/>
      <name val="Tahoma"/>
      <family val="2"/>
    </font>
    <font>
      <sz val="11"/>
      <color theme="1"/>
      <name val="Times New Roman"/>
      <family val="1"/>
    </font>
    <font>
      <sz val="11"/>
      <color rgb="FF7030A0"/>
      <name val="Calibri"/>
      <family val="2"/>
      <scheme val="minor"/>
    </font>
    <font>
      <i/>
      <sz val="8"/>
      <color theme="0" tint="-0.499984740745262"/>
      <name val="Albany AMT"/>
      <family val="2"/>
    </font>
    <font>
      <i/>
      <sz val="8"/>
      <color theme="1" tint="0.499984740745262"/>
      <name val="Albany AMT"/>
      <family val="2"/>
    </font>
    <font>
      <i/>
      <sz val="8"/>
      <color theme="1" tint="0.34998626667073579"/>
      <name val="Times New Roman"/>
      <family val="1"/>
    </font>
    <font>
      <b/>
      <sz val="11"/>
      <color rgb="FFFE6D50"/>
      <name val="Albany AMT"/>
      <family val="2"/>
    </font>
    <font>
      <i/>
      <sz val="8"/>
      <color theme="1"/>
      <name val="Calibri"/>
      <family val="2"/>
      <scheme val="minor"/>
    </font>
    <font>
      <i/>
      <sz val="11"/>
      <color theme="1"/>
      <name val="Calibri"/>
      <family val="2"/>
      <scheme val="minor"/>
    </font>
    <font>
      <sz val="8"/>
      <color theme="1" tint="0.499984740745262"/>
      <name val="Albany AMT"/>
      <family val="2"/>
    </font>
    <font>
      <i/>
      <sz val="8"/>
      <color theme="1" tint="0.34998626667073579"/>
      <name val="Albany AMT"/>
      <family val="2"/>
    </font>
    <font>
      <sz val="11"/>
      <color theme="1" tint="0.499984740745262"/>
      <name val="Calibri"/>
      <family val="2"/>
      <scheme val="minor"/>
    </font>
    <font>
      <sz val="11"/>
      <color theme="1"/>
      <name val="Albany AMT"/>
      <family val="2"/>
    </font>
    <font>
      <sz val="8"/>
      <color theme="1"/>
      <name val="Albany AMT"/>
      <family val="2"/>
    </font>
    <font>
      <sz val="8"/>
      <color rgb="FF000000"/>
      <name val="Albany AMT"/>
      <family val="2"/>
    </font>
    <font>
      <sz val="9"/>
      <color theme="1" tint="0.34998626667073579"/>
      <name val="Albany AMT"/>
      <family val="2"/>
    </font>
    <font>
      <sz val="11"/>
      <color rgb="FF7030A0"/>
      <name val="Albany AMT"/>
      <family val="2"/>
    </font>
    <font>
      <b/>
      <sz val="10"/>
      <color theme="0"/>
      <name val="Albany AMT"/>
      <family val="2"/>
    </font>
    <font>
      <b/>
      <sz val="10"/>
      <color rgb="FF000000"/>
      <name val="Albany AMT"/>
      <family val="2"/>
    </font>
    <font>
      <b/>
      <sz val="10"/>
      <color theme="1"/>
      <name val="Albany AMT"/>
      <family val="2"/>
    </font>
    <font>
      <sz val="10"/>
      <color rgb="FF000000"/>
      <name val="Albany AMT"/>
      <family val="2"/>
    </font>
    <font>
      <sz val="10"/>
      <name val="Albany AMT"/>
      <family val="2"/>
    </font>
    <font>
      <sz val="10"/>
      <color theme="1"/>
      <name val="Albany AMT"/>
      <family val="2"/>
    </font>
    <font>
      <sz val="9"/>
      <color theme="1" tint="0.34998626667073579"/>
      <name val="Symbol"/>
      <family val="1"/>
      <charset val="2"/>
    </font>
    <font>
      <sz val="11"/>
      <color theme="1" tint="0.34998626667073579"/>
      <name val="Calibri"/>
      <family val="2"/>
      <scheme val="minor"/>
    </font>
    <font>
      <b/>
      <sz val="9"/>
      <color theme="1" tint="0.34998626667073579"/>
      <name val="Albany AMT"/>
      <family val="2"/>
    </font>
    <font>
      <vertAlign val="superscript"/>
      <sz val="10"/>
      <color rgb="FF000000"/>
      <name val="Albany AMT"/>
      <family val="2"/>
    </font>
    <font>
      <sz val="9"/>
      <color theme="1" tint="0.34998626667073579"/>
      <name val="Arial"/>
      <family val="2"/>
    </font>
    <font>
      <sz val="9"/>
      <color theme="1"/>
      <name val="Calibri"/>
      <family val="2"/>
      <scheme val="minor"/>
    </font>
    <font>
      <b/>
      <sz val="9"/>
      <color theme="1"/>
      <name val="Calibri"/>
      <family val="2"/>
      <scheme val="minor"/>
    </font>
    <font>
      <sz val="9"/>
      <name val="Calibri"/>
      <family val="2"/>
      <scheme val="minor"/>
    </font>
    <font>
      <sz val="9"/>
      <color theme="1" tint="0.499984740745262"/>
      <name val="Calibri"/>
      <family val="2"/>
      <scheme val="minor"/>
    </font>
    <font>
      <sz val="9"/>
      <color rgb="FF000000"/>
      <name val="Calibri"/>
      <family val="2"/>
      <scheme val="minor"/>
    </font>
    <font>
      <b/>
      <sz val="9"/>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030A0"/>
        <bgColor indexed="64"/>
      </patternFill>
    </fill>
    <fill>
      <patternFill patternType="solid">
        <fgColor rgb="FFEDE2F6"/>
        <bgColor indexed="64"/>
      </patternFill>
    </fill>
    <fill>
      <patternFill patternType="solid">
        <fgColor theme="0" tint="-0.14999847407452621"/>
        <bgColor indexed="64"/>
      </patternFill>
    </fill>
  </fills>
  <borders count="11">
    <border>
      <left/>
      <right/>
      <top/>
      <bottom/>
      <diagonal/>
    </border>
    <border>
      <left/>
      <right/>
      <top style="medium">
        <color theme="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5" applyNumberFormat="0" applyAlignment="0" applyProtection="0"/>
    <xf numFmtId="0" fontId="18" fillId="7" borderId="6" applyNumberFormat="0" applyAlignment="0" applyProtection="0"/>
    <xf numFmtId="0" fontId="19" fillId="7" borderId="5" applyNumberFormat="0" applyAlignment="0" applyProtection="0"/>
    <xf numFmtId="0" fontId="20" fillId="0" borderId="7" applyNumberFormat="0" applyFill="0" applyAlignment="0" applyProtection="0"/>
    <xf numFmtId="0" fontId="21" fillId="8" borderId="8" applyNumberFormat="0" applyAlignment="0" applyProtection="0"/>
    <xf numFmtId="0" fontId="22" fillId="0" borderId="0" applyNumberFormat="0" applyFill="0" applyBorder="0" applyAlignment="0" applyProtection="0"/>
    <xf numFmtId="0" fontId="9" fillId="9" borderId="9" applyNumberFormat="0" applyFont="0" applyAlignment="0" applyProtection="0"/>
    <xf numFmtId="0" fontId="23" fillId="0" borderId="0" applyNumberFormat="0" applyFill="0" applyBorder="0" applyAlignment="0" applyProtection="0"/>
    <xf numFmtId="0" fontId="8" fillId="0" borderId="10" applyNumberFormat="0" applyFill="0" applyAlignment="0" applyProtection="0"/>
    <xf numFmtId="0" fontId="24"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136">
    <xf numFmtId="0" fontId="0" fillId="0" borderId="0" xfId="0"/>
    <xf numFmtId="0" fontId="0" fillId="0" borderId="0" xfId="0" applyFill="1"/>
    <xf numFmtId="0" fontId="0" fillId="2" borderId="0" xfId="0" applyFill="1"/>
    <xf numFmtId="0" fontId="3" fillId="2" borderId="0" xfId="0" applyFont="1" applyFill="1" applyAlignment="1">
      <alignment vertical="center"/>
    </xf>
    <xf numFmtId="0" fontId="1" fillId="2" borderId="0" xfId="0" applyFont="1" applyFill="1" applyAlignment="1">
      <alignment horizontal="left" vertical="center" wrapText="1"/>
    </xf>
    <xf numFmtId="0" fontId="0" fillId="0" borderId="0" xfId="0" applyAlignment="1">
      <alignment horizontal="left"/>
    </xf>
    <xf numFmtId="0" fontId="7" fillId="2" borderId="0" xfId="0" applyFont="1" applyFill="1" applyAlignment="1">
      <alignment horizontal="left"/>
    </xf>
    <xf numFmtId="0" fontId="0" fillId="2" borderId="0" xfId="0" applyFill="1" applyAlignment="1">
      <alignment horizontal="left"/>
    </xf>
    <xf numFmtId="0" fontId="0" fillId="0" borderId="0" xfId="0" applyFill="1" applyBorder="1"/>
    <xf numFmtId="0" fontId="6" fillId="0" borderId="0" xfId="0" applyFont="1" applyFill="1" applyBorder="1" applyAlignment="1">
      <alignment vertical="top" wrapText="1"/>
    </xf>
    <xf numFmtId="0" fontId="4" fillId="0" borderId="0" xfId="0" applyFont="1" applyFill="1" applyBorder="1" applyAlignment="1">
      <alignment horizontal="center" vertical="top" wrapText="1"/>
    </xf>
    <xf numFmtId="0" fontId="0" fillId="0" borderId="0" xfId="0"/>
    <xf numFmtId="0" fontId="0" fillId="0" borderId="0" xfId="0" applyFill="1" applyAlignment="1">
      <alignment vertical="center" wrapText="1"/>
    </xf>
    <xf numFmtId="0" fontId="27" fillId="2" borderId="0" xfId="0" applyFont="1" applyFill="1" applyBorder="1" applyAlignment="1">
      <alignment vertical="center"/>
    </xf>
    <xf numFmtId="0" fontId="5" fillId="2" borderId="0" xfId="0" applyFont="1" applyFill="1" applyAlignment="1">
      <alignment horizontal="left" vertical="center" wrapText="1"/>
    </xf>
    <xf numFmtId="0" fontId="32" fillId="2" borderId="0" xfId="0" applyFont="1" applyFill="1" applyBorder="1" applyAlignment="1">
      <alignment horizontal="left" vertical="center"/>
    </xf>
    <xf numFmtId="9" fontId="32" fillId="2" borderId="0" xfId="0" applyNumberFormat="1" applyFont="1" applyFill="1" applyBorder="1" applyAlignment="1">
      <alignment horizontal="center" vertical="center"/>
    </xf>
    <xf numFmtId="0" fontId="33" fillId="0" borderId="0" xfId="0" applyFont="1"/>
    <xf numFmtId="0" fontId="34" fillId="0" borderId="0" xfId="0" applyFont="1"/>
    <xf numFmtId="0" fontId="35" fillId="2" borderId="0" xfId="0" applyFont="1" applyFill="1"/>
    <xf numFmtId="0" fontId="36" fillId="2" borderId="0" xfId="0" applyFont="1" applyFill="1" applyAlignment="1">
      <alignment vertical="center"/>
    </xf>
    <xf numFmtId="0" fontId="37" fillId="2" borderId="0" xfId="0" applyFont="1" applyFill="1"/>
    <xf numFmtId="0" fontId="37" fillId="2" borderId="0" xfId="0" applyFont="1" applyFill="1" applyAlignment="1">
      <alignment horizontal="left" wrapText="1"/>
    </xf>
    <xf numFmtId="167" fontId="0" fillId="0" borderId="0" xfId="0" applyNumberFormat="1" applyAlignment="1" applyProtection="1">
      <alignment vertical="center"/>
    </xf>
    <xf numFmtId="3" fontId="0" fillId="0" borderId="0" xfId="0" applyNumberFormat="1"/>
    <xf numFmtId="0" fontId="38" fillId="2" borderId="0" xfId="0" applyFont="1" applyFill="1" applyAlignment="1">
      <alignment horizontal="center" vertical="center" wrapText="1"/>
    </xf>
    <xf numFmtId="0" fontId="0" fillId="0" borderId="0" xfId="0" applyAlignment="1">
      <alignment vertical="center"/>
    </xf>
    <xf numFmtId="0" fontId="31" fillId="2" borderId="0" xfId="0" applyFont="1" applyFill="1" applyAlignment="1">
      <alignment horizontal="left" vertical="center" wrapText="1"/>
    </xf>
    <xf numFmtId="0" fontId="39" fillId="2" borderId="0" xfId="0" applyFont="1" applyFill="1"/>
    <xf numFmtId="0" fontId="40" fillId="2" borderId="0" xfId="0" applyFont="1" applyFill="1"/>
    <xf numFmtId="0" fontId="40" fillId="0" borderId="0" xfId="0" applyFont="1"/>
    <xf numFmtId="0" fontId="5" fillId="0" borderId="0" xfId="0" applyFont="1" applyFill="1" applyAlignment="1">
      <alignment vertical="center" wrapText="1"/>
    </xf>
    <xf numFmtId="0" fontId="41" fillId="0" borderId="0" xfId="0" applyFont="1" applyFill="1" applyAlignment="1">
      <alignment vertical="center" wrapText="1"/>
    </xf>
    <xf numFmtId="0" fontId="41" fillId="2" borderId="0" xfId="0" applyFont="1" applyFill="1" applyAlignment="1">
      <alignment vertical="center" wrapText="1"/>
    </xf>
    <xf numFmtId="0" fontId="0" fillId="2" borderId="1" xfId="0" applyFill="1" applyBorder="1"/>
    <xf numFmtId="0" fontId="0" fillId="2" borderId="0" xfId="0" applyFill="1" applyBorder="1"/>
    <xf numFmtId="0" fontId="27" fillId="0" borderId="0" xfId="0" applyFont="1" applyFill="1" applyAlignment="1">
      <alignment horizontal="left" vertical="center" wrapText="1"/>
    </xf>
    <xf numFmtId="0" fontId="43" fillId="2" borderId="0" xfId="0" applyFont="1" applyFill="1"/>
    <xf numFmtId="0" fontId="0" fillId="2" borderId="0" xfId="0" applyFill="1" applyAlignment="1">
      <alignment wrapText="1"/>
    </xf>
    <xf numFmtId="0" fontId="44" fillId="0" borderId="0" xfId="0" applyFont="1" applyAlignment="1">
      <alignment horizontal="left"/>
    </xf>
    <xf numFmtId="0" fontId="44" fillId="2" borderId="0" xfId="0" applyFont="1" applyFill="1"/>
    <xf numFmtId="0" fontId="45" fillId="2" borderId="0" xfId="0" applyFont="1" applyFill="1" applyAlignment="1">
      <alignment vertical="center"/>
    </xf>
    <xf numFmtId="0" fontId="46" fillId="0" borderId="0" xfId="0" applyFont="1" applyFill="1" applyBorder="1" applyAlignment="1">
      <alignment vertical="center"/>
    </xf>
    <xf numFmtId="0" fontId="44" fillId="0" borderId="0" xfId="0" applyFont="1" applyFill="1"/>
    <xf numFmtId="0" fontId="0" fillId="0" borderId="0" xfId="0" applyFont="1" applyFill="1" applyBorder="1" applyAlignment="1">
      <alignment horizontal="left"/>
    </xf>
    <xf numFmtId="0" fontId="2" fillId="0" borderId="0" xfId="0" applyFont="1" applyFill="1" applyBorder="1" applyAlignment="1">
      <alignment vertical="top" wrapText="1"/>
    </xf>
    <xf numFmtId="0" fontId="6" fillId="0" borderId="0" xfId="0" applyFont="1" applyFill="1" applyAlignment="1">
      <alignment vertical="top" wrapText="1"/>
    </xf>
    <xf numFmtId="164" fontId="0" fillId="0" borderId="0" xfId="0" applyNumberFormat="1" applyFill="1"/>
    <xf numFmtId="0" fontId="28" fillId="2" borderId="0" xfId="0" applyFont="1" applyFill="1" applyAlignment="1">
      <alignment horizontal="center" vertical="center" wrapText="1"/>
    </xf>
    <xf numFmtId="0" fontId="47" fillId="2" borderId="0" xfId="0" applyFont="1" applyFill="1"/>
    <xf numFmtId="0" fontId="0" fillId="0" borderId="0" xfId="0" applyAlignment="1">
      <alignment wrapText="1"/>
    </xf>
    <xf numFmtId="0" fontId="38" fillId="2" borderId="0" xfId="0" applyFont="1" applyFill="1" applyAlignment="1">
      <alignment horizontal="center" wrapText="1"/>
    </xf>
    <xf numFmtId="0" fontId="49" fillId="34" borderId="0" xfId="0" applyFont="1" applyFill="1" applyBorder="1" applyAlignment="1">
      <alignment vertical="center"/>
    </xf>
    <xf numFmtId="0" fontId="52" fillId="2" borderId="0" xfId="0" applyFont="1" applyFill="1" applyBorder="1" applyAlignment="1">
      <alignment horizontal="left" vertical="center"/>
    </xf>
    <xf numFmtId="0" fontId="49" fillId="34" borderId="0" xfId="0" applyFont="1" applyFill="1" applyBorder="1" applyAlignment="1">
      <alignment horizontal="right" vertical="center"/>
    </xf>
    <xf numFmtId="165" fontId="53" fillId="2" borderId="0" xfId="0" applyNumberFormat="1" applyFont="1" applyFill="1" applyBorder="1" applyAlignment="1">
      <alignment horizontal="right" vertical="center"/>
    </xf>
    <xf numFmtId="165" fontId="54" fillId="2" borderId="0" xfId="0" applyNumberFormat="1" applyFont="1" applyFill="1" applyBorder="1" applyAlignment="1">
      <alignment horizontal="right" vertical="center"/>
    </xf>
    <xf numFmtId="1" fontId="53" fillId="2" borderId="0" xfId="0" applyNumberFormat="1" applyFont="1" applyFill="1" applyBorder="1" applyAlignment="1">
      <alignment horizontal="right" vertical="center"/>
    </xf>
    <xf numFmtId="1" fontId="54" fillId="2" borderId="0" xfId="0" applyNumberFormat="1" applyFont="1" applyFill="1" applyBorder="1" applyAlignment="1">
      <alignment horizontal="right" vertical="center"/>
    </xf>
    <xf numFmtId="0" fontId="50" fillId="35" borderId="0" xfId="0" applyFont="1" applyFill="1" applyBorder="1" applyAlignment="1">
      <alignment horizontal="left" vertical="center"/>
    </xf>
    <xf numFmtId="166" fontId="51" fillId="35" borderId="0" xfId="0" applyNumberFormat="1" applyFont="1" applyFill="1" applyBorder="1" applyAlignment="1">
      <alignment horizontal="right" vertical="center"/>
    </xf>
    <xf numFmtId="0" fontId="52" fillId="35" borderId="0" xfId="0" applyFont="1" applyFill="1" applyBorder="1" applyAlignment="1">
      <alignment horizontal="left" vertical="center"/>
    </xf>
    <xf numFmtId="1" fontId="53" fillId="35" borderId="0" xfId="0" applyNumberFormat="1" applyFont="1" applyFill="1" applyBorder="1" applyAlignment="1">
      <alignment horizontal="right" vertical="center"/>
    </xf>
    <xf numFmtId="1" fontId="54" fillId="35" borderId="0" xfId="0" applyNumberFormat="1" applyFont="1" applyFill="1" applyBorder="1" applyAlignment="1">
      <alignment horizontal="right" vertical="center"/>
    </xf>
    <xf numFmtId="0" fontId="47" fillId="2" borderId="0" xfId="0" applyFont="1" applyFill="1" applyBorder="1" applyAlignment="1">
      <alignment horizontal="left"/>
    </xf>
    <xf numFmtId="1" fontId="29" fillId="2" borderId="0" xfId="0" applyNumberFormat="1" applyFont="1" applyFill="1" applyBorder="1" applyAlignment="1">
      <alignment horizontal="right" vertical="center"/>
    </xf>
    <xf numFmtId="1" fontId="30" fillId="2" borderId="0" xfId="0" applyNumberFormat="1" applyFont="1" applyFill="1" applyBorder="1" applyAlignment="1">
      <alignment horizontal="right" vertical="center"/>
    </xf>
    <xf numFmtId="0" fontId="47" fillId="2" borderId="0" xfId="0" applyFont="1" applyFill="1" applyAlignment="1">
      <alignment vertical="center"/>
    </xf>
    <xf numFmtId="0" fontId="47" fillId="2" borderId="0" xfId="0" applyFont="1" applyFill="1" applyBorder="1" applyAlignment="1">
      <alignment vertical="center"/>
    </xf>
    <xf numFmtId="0" fontId="0" fillId="2" borderId="0" xfId="0" applyFill="1" applyAlignment="1"/>
    <xf numFmtId="0" fontId="0" fillId="0" borderId="0" xfId="0" applyAlignment="1">
      <alignment horizontal="right"/>
    </xf>
    <xf numFmtId="0" fontId="47" fillId="2" borderId="0" xfId="0" applyFont="1" applyFill="1" applyAlignment="1">
      <alignment horizontal="left"/>
    </xf>
    <xf numFmtId="0" fontId="59" fillId="0" borderId="0" xfId="0" applyFont="1"/>
    <xf numFmtId="0" fontId="60" fillId="36" borderId="0" xfId="0" applyFont="1" applyFill="1"/>
    <xf numFmtId="0" fontId="60" fillId="36" borderId="0" xfId="0" applyFont="1" applyFill="1" applyAlignment="1">
      <alignment horizontal="right"/>
    </xf>
    <xf numFmtId="0" fontId="61" fillId="36" borderId="0" xfId="0" applyFont="1" applyFill="1" applyAlignment="1">
      <alignment horizontal="right"/>
    </xf>
    <xf numFmtId="0" fontId="61" fillId="36" borderId="0" xfId="0" applyFont="1" applyFill="1" applyAlignment="1">
      <alignment wrapText="1"/>
    </xf>
    <xf numFmtId="3" fontId="60" fillId="36" borderId="0" xfId="0" applyNumberFormat="1" applyFont="1" applyFill="1" applyAlignment="1">
      <alignment vertical="center" wrapText="1"/>
    </xf>
    <xf numFmtId="0" fontId="61" fillId="36" borderId="0" xfId="0" applyFont="1" applyFill="1"/>
    <xf numFmtId="168" fontId="60" fillId="36" borderId="0" xfId="0" applyNumberFormat="1" applyFont="1" applyFill="1" applyAlignment="1">
      <alignment vertical="center" wrapText="1"/>
    </xf>
    <xf numFmtId="168" fontId="60" fillId="36" borderId="0" xfId="0" applyNumberFormat="1" applyFont="1" applyFill="1"/>
    <xf numFmtId="0" fontId="36" fillId="0" borderId="0" xfId="0" applyFont="1" applyFill="1" applyBorder="1" applyAlignment="1">
      <alignment vertical="center"/>
    </xf>
    <xf numFmtId="0" fontId="0" fillId="36" borderId="0" xfId="0" applyFill="1"/>
    <xf numFmtId="0" fontId="60" fillId="36" borderId="0" xfId="0" applyFont="1" applyFill="1" applyAlignment="1">
      <alignment wrapText="1"/>
    </xf>
    <xf numFmtId="1" fontId="60" fillId="36" borderId="0" xfId="0" applyNumberFormat="1" applyFont="1" applyFill="1" applyAlignment="1">
      <alignment wrapText="1"/>
    </xf>
    <xf numFmtId="1" fontId="60" fillId="36" borderId="0" xfId="0" applyNumberFormat="1" applyFont="1" applyFill="1"/>
    <xf numFmtId="9" fontId="60" fillId="36" borderId="0" xfId="0" applyNumberFormat="1" applyFont="1" applyFill="1" applyBorder="1" applyAlignment="1">
      <alignment vertical="center" wrapText="1"/>
    </xf>
    <xf numFmtId="0" fontId="60" fillId="36" borderId="0" xfId="0" applyFont="1" applyFill="1" applyBorder="1" applyAlignment="1">
      <alignment vertical="center" wrapText="1"/>
    </xf>
    <xf numFmtId="0" fontId="60" fillId="36" borderId="0" xfId="0" applyFont="1" applyFill="1" applyAlignment="1">
      <alignment vertical="center" wrapText="1"/>
    </xf>
    <xf numFmtId="1" fontId="60" fillId="36" borderId="0" xfId="0" applyNumberFormat="1" applyFont="1" applyFill="1" applyAlignment="1">
      <alignment vertical="center" wrapText="1"/>
    </xf>
    <xf numFmtId="0" fontId="61" fillId="36" borderId="0" xfId="0" applyFont="1" applyFill="1" applyAlignment="1">
      <alignment vertical="center" wrapText="1"/>
    </xf>
    <xf numFmtId="9" fontId="60" fillId="36" borderId="0" xfId="0" applyNumberFormat="1" applyFont="1" applyFill="1" applyAlignment="1">
      <alignment vertical="center" wrapText="1"/>
    </xf>
    <xf numFmtId="0" fontId="60" fillId="36" borderId="0" xfId="0" applyFont="1" applyFill="1" applyAlignment="1">
      <alignment vertical="center"/>
    </xf>
    <xf numFmtId="0" fontId="60" fillId="36" borderId="0" xfId="0" applyFont="1" applyFill="1" applyBorder="1" applyAlignment="1">
      <alignment vertical="center"/>
    </xf>
    <xf numFmtId="9" fontId="60" fillId="36" borderId="0" xfId="0" applyNumberFormat="1" applyFont="1" applyFill="1" applyBorder="1" applyAlignment="1">
      <alignment vertical="center"/>
    </xf>
    <xf numFmtId="1" fontId="60" fillId="36" borderId="0" xfId="0" applyNumberFormat="1" applyFont="1" applyFill="1" applyAlignment="1">
      <alignment vertical="center"/>
    </xf>
    <xf numFmtId="9" fontId="60" fillId="36" borderId="0" xfId="0" applyNumberFormat="1" applyFont="1" applyFill="1" applyAlignment="1">
      <alignment vertical="center"/>
    </xf>
    <xf numFmtId="0" fontId="61" fillId="36" borderId="0" xfId="0" applyFont="1" applyFill="1" applyAlignment="1">
      <alignment vertical="center"/>
    </xf>
    <xf numFmtId="1" fontId="60" fillId="36" borderId="0" xfId="0" applyNumberFormat="1" applyFont="1" applyFill="1" applyBorder="1" applyAlignment="1">
      <alignment vertical="center" wrapText="1"/>
    </xf>
    <xf numFmtId="0" fontId="42" fillId="0" borderId="0" xfId="0" applyFont="1" applyFill="1" applyBorder="1" applyAlignment="1">
      <alignment vertical="center"/>
    </xf>
    <xf numFmtId="0" fontId="62" fillId="36" borderId="0" xfId="0" applyFont="1" applyFill="1" applyAlignment="1">
      <alignment horizontal="right" vertical="center" wrapText="1"/>
    </xf>
    <xf numFmtId="0" fontId="63" fillId="36" borderId="0" xfId="0" applyFont="1" applyFill="1" applyAlignment="1">
      <alignment horizontal="left" vertical="center" wrapText="1"/>
    </xf>
    <xf numFmtId="0" fontId="61" fillId="36" borderId="0" xfId="0" applyFont="1" applyFill="1" applyAlignment="1">
      <alignment horizontal="left" vertical="center"/>
    </xf>
    <xf numFmtId="0" fontId="60" fillId="36" borderId="0" xfId="0" applyFont="1" applyFill="1" applyAlignment="1">
      <alignment horizontal="left" vertical="center"/>
    </xf>
    <xf numFmtId="0" fontId="61" fillId="36" borderId="0" xfId="0" applyFont="1" applyFill="1" applyAlignment="1">
      <alignment horizontal="left" vertical="center" wrapText="1"/>
    </xf>
    <xf numFmtId="0" fontId="61" fillId="36" borderId="0" xfId="0" applyFont="1" applyFill="1" applyBorder="1" applyAlignment="1">
      <alignment horizontal="left" vertical="center"/>
    </xf>
    <xf numFmtId="0" fontId="60" fillId="36" borderId="0" xfId="0" applyFont="1" applyFill="1" applyBorder="1" applyAlignment="1">
      <alignment horizontal="left" vertical="center"/>
    </xf>
    <xf numFmtId="0" fontId="64" fillId="36" borderId="0" xfId="0" applyFont="1" applyFill="1" applyBorder="1" applyAlignment="1">
      <alignment horizontal="left" vertical="center" wrapText="1"/>
    </xf>
    <xf numFmtId="164" fontId="64" fillId="36" borderId="0" xfId="0" applyNumberFormat="1" applyFont="1" applyFill="1" applyAlignment="1">
      <alignment horizontal="left" vertical="center" wrapText="1"/>
    </xf>
    <xf numFmtId="164" fontId="60" fillId="36" borderId="0" xfId="0" applyNumberFormat="1" applyFont="1" applyFill="1" applyAlignment="1">
      <alignment horizontal="left" vertical="center"/>
    </xf>
    <xf numFmtId="0" fontId="28" fillId="2" borderId="0" xfId="0" applyFont="1" applyFill="1" applyBorder="1" applyAlignment="1">
      <alignment horizontal="center" vertical="center" wrapText="1"/>
    </xf>
    <xf numFmtId="0" fontId="47" fillId="2" borderId="0" xfId="0" applyFont="1" applyFill="1" applyAlignment="1">
      <alignment vertical="center" wrapText="1"/>
    </xf>
    <xf numFmtId="0" fontId="56" fillId="0" borderId="0" xfId="0" applyFont="1" applyAlignment="1">
      <alignment wrapText="1"/>
    </xf>
    <xf numFmtId="0" fontId="48" fillId="2" borderId="0"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0" xfId="0" applyFont="1" applyFill="1" applyAlignment="1">
      <alignment horizontal="center" wrapText="1"/>
    </xf>
    <xf numFmtId="0" fontId="31" fillId="2" borderId="0" xfId="0" applyFont="1" applyFill="1" applyAlignment="1">
      <alignment horizontal="left" vertical="center" wrapText="1"/>
    </xf>
    <xf numFmtId="0" fontId="47" fillId="2" borderId="0" xfId="0" applyFont="1" applyFill="1" applyAlignment="1">
      <alignment horizontal="left" wrapText="1"/>
    </xf>
    <xf numFmtId="0" fontId="5" fillId="2" borderId="0" xfId="0" applyFont="1" applyFill="1" applyAlignment="1">
      <alignment horizontal="center" vertical="center" wrapText="1"/>
    </xf>
    <xf numFmtId="2" fontId="28" fillId="2" borderId="0" xfId="0" applyNumberFormat="1" applyFont="1" applyFill="1" applyAlignment="1">
      <alignment horizontal="center" vertical="center"/>
    </xf>
    <xf numFmtId="0" fontId="31" fillId="2" borderId="0" xfId="0" applyFont="1" applyFill="1" applyAlignment="1">
      <alignment horizontal="left" wrapText="1"/>
    </xf>
    <xf numFmtId="2" fontId="47" fillId="2" borderId="0" xfId="0" applyNumberFormat="1" applyFont="1" applyFill="1" applyAlignment="1">
      <alignment horizontal="left" wrapText="1"/>
    </xf>
    <xf numFmtId="0" fontId="5" fillId="2" borderId="0" xfId="0" applyFont="1" applyFill="1" applyAlignment="1">
      <alignment horizontal="left" wrapText="1"/>
    </xf>
    <xf numFmtId="0" fontId="60" fillId="0" borderId="0" xfId="0" applyFont="1" applyFill="1"/>
    <xf numFmtId="0" fontId="60" fillId="0" borderId="0" xfId="0" applyFont="1" applyFill="1" applyBorder="1" applyAlignment="1">
      <alignment vertical="center"/>
    </xf>
    <xf numFmtId="0" fontId="60" fillId="0" borderId="0" xfId="0" applyFont="1" applyFill="1" applyAlignment="1">
      <alignment vertical="center"/>
    </xf>
    <xf numFmtId="0" fontId="60" fillId="0" borderId="0" xfId="0" applyFont="1" applyFill="1" applyAlignment="1">
      <alignment vertical="center" wrapText="1"/>
    </xf>
    <xf numFmtId="9" fontId="60" fillId="0" borderId="0" xfId="0" applyNumberFormat="1" applyFont="1" applyFill="1" applyAlignment="1">
      <alignment vertical="center" wrapText="1"/>
    </xf>
    <xf numFmtId="0" fontId="61" fillId="36" borderId="0" xfId="0" applyFont="1" applyFill="1" applyBorder="1" applyAlignment="1">
      <alignment vertical="center" wrapText="1"/>
    </xf>
    <xf numFmtId="0" fontId="60" fillId="0" borderId="0" xfId="0" applyFont="1" applyFill="1" applyBorder="1" applyAlignment="1">
      <alignment vertical="center" wrapText="1"/>
    </xf>
    <xf numFmtId="0" fontId="65" fillId="36" borderId="0" xfId="0" applyFont="1" applyFill="1" applyAlignment="1">
      <alignment horizontal="left" vertical="center" wrapText="1"/>
    </xf>
    <xf numFmtId="0" fontId="63" fillId="0" borderId="0" xfId="0" applyFont="1" applyFill="1" applyAlignment="1">
      <alignment horizontal="left" vertical="center" wrapText="1"/>
    </xf>
    <xf numFmtId="0" fontId="61" fillId="0" borderId="0" xfId="0" applyFont="1" applyFill="1" applyAlignment="1">
      <alignment horizontal="right" vertical="center"/>
    </xf>
    <xf numFmtId="9" fontId="60" fillId="0" borderId="0" xfId="0" applyNumberFormat="1" applyFont="1" applyFill="1" applyAlignment="1">
      <alignment vertical="center"/>
    </xf>
    <xf numFmtId="9" fontId="60" fillId="0" borderId="0" xfId="0" applyNumberFormat="1" applyFont="1" applyFill="1" applyBorder="1" applyAlignment="1">
      <alignment vertical="center" wrapText="1"/>
    </xf>
    <xf numFmtId="0" fontId="60" fillId="0" borderId="0" xfId="0" applyFont="1" applyFill="1" applyAlignment="1">
      <alignment horizontal="right" vertical="center"/>
    </xf>
  </cellXfs>
  <cellStyles count="44">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ustomBuiltin="1"/>
    <cellStyle name="Lien hypertexte visité" xfId="43" builtinId="9"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EDE2F6"/>
      <color rgb="FFE1CCF0"/>
      <color rgb="FFE6B8CD"/>
      <color rgb="FFF1D7E3"/>
      <color rgb="FF9DC3E6"/>
      <color rgb="FFF0FEFD"/>
      <color rgb="FFFF3300"/>
      <color rgb="FFDA90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01391794624706E-2"/>
          <c:y val="0.12119056965386656"/>
          <c:w val="0.8618053178135342"/>
          <c:h val="0.77278684739187664"/>
        </c:manualLayout>
      </c:layout>
      <c:barChart>
        <c:barDir val="col"/>
        <c:grouping val="clustered"/>
        <c:varyColors val="0"/>
        <c:ser>
          <c:idx val="1"/>
          <c:order val="1"/>
          <c:tx>
            <c:strRef>
              <c:f>Repères!$A$38</c:f>
              <c:strCache>
                <c:ptCount val="1"/>
                <c:pt idx="0">
                  <c:v>Proportion de victimes parmi les 14 ans ou plus (en %)</c:v>
                </c:pt>
              </c:strCache>
            </c:strRef>
          </c:tx>
          <c:spPr>
            <a:solidFill>
              <a:srgbClr val="EDE2F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Repères!$B$36:$M$36</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Repères!$B$38:$M$38</c:f>
              <c:numCache>
                <c:formatCode>0.0</c:formatCode>
                <c:ptCount val="12"/>
                <c:pt idx="0">
                  <c:v>10.3664520391993</c:v>
                </c:pt>
                <c:pt idx="1">
                  <c:v>10.713758071746801</c:v>
                </c:pt>
                <c:pt idx="2">
                  <c:v>10.312682185156</c:v>
                </c:pt>
                <c:pt idx="3">
                  <c:v>9.8875025181790797</c:v>
                </c:pt>
                <c:pt idx="4">
                  <c:v>9.8690222585183598</c:v>
                </c:pt>
                <c:pt idx="5">
                  <c:v>8.9338722405633799</c:v>
                </c:pt>
                <c:pt idx="6">
                  <c:v>10.3354465626707</c:v>
                </c:pt>
                <c:pt idx="7">
                  <c:v>9.2656430581823308</c:v>
                </c:pt>
                <c:pt idx="8">
                  <c:v>9.6356988218339605</c:v>
                </c:pt>
                <c:pt idx="9">
                  <c:v>10.119886078215</c:v>
                </c:pt>
                <c:pt idx="10">
                  <c:v>9.6367490891136303</c:v>
                </c:pt>
                <c:pt idx="11">
                  <c:v>10.2240460601738</c:v>
                </c:pt>
              </c:numCache>
            </c:numRef>
          </c:val>
          <c:extLst>
            <c:ext xmlns:c16="http://schemas.microsoft.com/office/drawing/2014/chart" uri="{C3380CC4-5D6E-409C-BE32-E72D297353CC}">
              <c16:uniqueId val="{00000000-5F0A-482E-A628-6BAEFF7FFCE2}"/>
            </c:ext>
          </c:extLst>
        </c:ser>
        <c:dLbls>
          <c:showLegendKey val="0"/>
          <c:showVal val="0"/>
          <c:showCatName val="0"/>
          <c:showSerName val="0"/>
          <c:showPercent val="0"/>
          <c:showBubbleSize val="0"/>
        </c:dLbls>
        <c:gapWidth val="150"/>
        <c:axId val="116302832"/>
        <c:axId val="116302272"/>
      </c:barChart>
      <c:lineChart>
        <c:grouping val="standard"/>
        <c:varyColors val="0"/>
        <c:ser>
          <c:idx val="0"/>
          <c:order val="0"/>
          <c:tx>
            <c:strRef>
              <c:f>Repères!$A$37</c:f>
              <c:strCache>
                <c:ptCount val="1"/>
                <c:pt idx="0">
                  <c:v>Victimes d'injures</c:v>
                </c:pt>
              </c:strCache>
            </c:strRef>
          </c:tx>
          <c:spPr>
            <a:ln w="28575" cap="rnd">
              <a:solidFill>
                <a:srgbClr val="7030A0"/>
              </a:solidFill>
              <a:round/>
            </a:ln>
            <a:effectLst/>
          </c:spPr>
          <c:marker>
            <c:symbol val="none"/>
          </c:marker>
          <c:dLbls>
            <c:dLbl>
              <c:idx val="0"/>
              <c:layout>
                <c:manualLayout>
                  <c:x val="-3.0303035123365185E-2"/>
                  <c:y val="2.53164556962025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F0A-482E-A628-6BAEFF7FFCE2}"/>
                </c:ext>
              </c:extLst>
            </c:dLbl>
            <c:dLbl>
              <c:idx val="1"/>
              <c:layout>
                <c:manualLayout>
                  <c:x val="-3.8383844489595913E-2"/>
                  <c:y val="-2.53164556962025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F0A-482E-A628-6BAEFF7FFCE2}"/>
                </c:ext>
              </c:extLst>
            </c:dLbl>
            <c:dLbl>
              <c:idx val="2"/>
              <c:delete val="1"/>
              <c:extLst>
                <c:ext xmlns:c15="http://schemas.microsoft.com/office/drawing/2012/chart" uri="{CE6537A1-D6FC-4f65-9D91-7224C49458BB}"/>
                <c:ext xmlns:c16="http://schemas.microsoft.com/office/drawing/2014/chart" uri="{C3380CC4-5D6E-409C-BE32-E72D297353CC}">
                  <c16:uniqueId val="{00000003-5F0A-482E-A628-6BAEFF7FFCE2}"/>
                </c:ext>
              </c:extLst>
            </c:dLbl>
            <c:dLbl>
              <c:idx val="3"/>
              <c:layout>
                <c:manualLayout>
                  <c:x val="-5.2525260880499622E-2"/>
                  <c:y val="3.37552742616033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F0A-482E-A628-6BAEFF7FFCE2}"/>
                </c:ext>
              </c:extLst>
            </c:dLbl>
            <c:dLbl>
              <c:idx val="4"/>
              <c:delete val="1"/>
              <c:extLst>
                <c:ext xmlns:c15="http://schemas.microsoft.com/office/drawing/2012/chart" uri="{CE6537A1-D6FC-4f65-9D91-7224C49458BB}"/>
                <c:ext xmlns:c16="http://schemas.microsoft.com/office/drawing/2014/chart" uri="{C3380CC4-5D6E-409C-BE32-E72D297353CC}">
                  <c16:uniqueId val="{00000005-5F0A-482E-A628-6BAEFF7FFCE2}"/>
                </c:ext>
              </c:extLst>
            </c:dLbl>
            <c:dLbl>
              <c:idx val="5"/>
              <c:layout>
                <c:manualLayout>
                  <c:x val="-3.8383844489595878E-2"/>
                  <c:y val="2.95358649789029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F0A-482E-A628-6BAEFF7FFCE2}"/>
                </c:ext>
              </c:extLst>
            </c:dLbl>
            <c:dLbl>
              <c:idx val="6"/>
              <c:layout>
                <c:manualLayout>
                  <c:x val="-5.0505058538942021E-2"/>
                  <c:y val="-2.53164556962025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F0A-482E-A628-6BAEFF7FFCE2}"/>
                </c:ext>
              </c:extLst>
            </c:dLbl>
            <c:dLbl>
              <c:idx val="7"/>
              <c:layout>
                <c:manualLayout>
                  <c:x val="-3.4343439806480594E-2"/>
                  <c:y val="2.53164556962025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F0A-482E-A628-6BAEFF7FFCE2}"/>
                </c:ext>
              </c:extLst>
            </c:dLbl>
            <c:dLbl>
              <c:idx val="8"/>
              <c:delete val="1"/>
              <c:extLst>
                <c:ext xmlns:c15="http://schemas.microsoft.com/office/drawing/2012/chart" uri="{CE6537A1-D6FC-4f65-9D91-7224C49458BB}"/>
                <c:ext xmlns:c16="http://schemas.microsoft.com/office/drawing/2014/chart" uri="{C3380CC4-5D6E-409C-BE32-E72D297353CC}">
                  <c16:uniqueId val="{00000009-5F0A-482E-A628-6BAEFF7FFCE2}"/>
                </c:ext>
              </c:extLst>
            </c:dLbl>
            <c:dLbl>
              <c:idx val="9"/>
              <c:layout>
                <c:manualLayout>
                  <c:x val="-4.6464653855826737E-2"/>
                  <c:y val="-3.79746835443038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F0A-482E-A628-6BAEFF7FFCE2}"/>
                </c:ext>
              </c:extLst>
            </c:dLbl>
            <c:dLbl>
              <c:idx val="10"/>
              <c:layout>
                <c:manualLayout>
                  <c:x val="-4.2424249172711231E-2"/>
                  <c:y val="2.81124497991967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F0A-482E-A628-6BAEFF7FFCE2}"/>
                </c:ext>
              </c:extLst>
            </c:dLbl>
            <c:dLbl>
              <c:idx val="11"/>
              <c:layout>
                <c:manualLayout>
                  <c:x val="-6.0606070246730336E-3"/>
                  <c:y val="-2.81124497991967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F0A-482E-A628-6BAEFF7FFCE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Repères!$B$36:$M$36</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Repères!$B$37:$M$37</c:f>
              <c:numCache>
                <c:formatCode>#,##0</c:formatCode>
                <c:ptCount val="12"/>
                <c:pt idx="0">
                  <c:v>5218000</c:v>
                </c:pt>
                <c:pt idx="1">
                  <c:v>5397000</c:v>
                </c:pt>
                <c:pt idx="2">
                  <c:v>5234000</c:v>
                </c:pt>
                <c:pt idx="3">
                  <c:v>5001000</c:v>
                </c:pt>
                <c:pt idx="4">
                  <c:v>5019000</c:v>
                </c:pt>
                <c:pt idx="5">
                  <c:v>4565000</c:v>
                </c:pt>
                <c:pt idx="6">
                  <c:v>5309000</c:v>
                </c:pt>
                <c:pt idx="7">
                  <c:v>4782000</c:v>
                </c:pt>
                <c:pt idx="8">
                  <c:v>4990000</c:v>
                </c:pt>
                <c:pt idx="9">
                  <c:v>5240000</c:v>
                </c:pt>
                <c:pt idx="10">
                  <c:v>4994000</c:v>
                </c:pt>
                <c:pt idx="11">
                  <c:v>5334000</c:v>
                </c:pt>
              </c:numCache>
            </c:numRef>
          </c:val>
          <c:smooth val="0"/>
          <c:extLst>
            <c:ext xmlns:c16="http://schemas.microsoft.com/office/drawing/2014/chart" uri="{C3380CC4-5D6E-409C-BE32-E72D297353CC}">
              <c16:uniqueId val="{0000000D-5F0A-482E-A628-6BAEFF7FFCE2}"/>
            </c:ext>
          </c:extLst>
        </c:ser>
        <c:dLbls>
          <c:showLegendKey val="0"/>
          <c:showVal val="0"/>
          <c:showCatName val="0"/>
          <c:showSerName val="0"/>
          <c:showPercent val="0"/>
          <c:showBubbleSize val="0"/>
        </c:dLbls>
        <c:dropLines>
          <c:spPr>
            <a:ln w="9525" cap="flat" cmpd="sng" algn="ctr">
              <a:solidFill>
                <a:schemeClr val="bg2"/>
              </a:solidFill>
              <a:round/>
            </a:ln>
            <a:effectLst/>
          </c:spPr>
        </c:dropLines>
        <c:marker val="1"/>
        <c:smooth val="0"/>
        <c:axId val="116301152"/>
        <c:axId val="116301712"/>
      </c:lineChart>
      <c:catAx>
        <c:axId val="116301152"/>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16301712"/>
        <c:crossesAt val="0"/>
        <c:auto val="1"/>
        <c:lblAlgn val="ctr"/>
        <c:lblOffset val="100"/>
        <c:noMultiLvlLbl val="0"/>
      </c:catAx>
      <c:valAx>
        <c:axId val="116301712"/>
        <c:scaling>
          <c:orientation val="minMax"/>
          <c:max val="60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16301152"/>
        <c:crosses val="autoZero"/>
        <c:crossBetween val="between"/>
        <c:majorUnit val="750000"/>
        <c:minorUnit val="20000"/>
      </c:valAx>
      <c:valAx>
        <c:axId val="116302272"/>
        <c:scaling>
          <c:orientation val="minMax"/>
          <c:max val="18"/>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16302832"/>
        <c:crosses val="max"/>
        <c:crossBetween val="between"/>
      </c:valAx>
      <c:catAx>
        <c:axId val="116302832"/>
        <c:scaling>
          <c:orientation val="minMax"/>
        </c:scaling>
        <c:delete val="1"/>
        <c:axPos val="b"/>
        <c:numFmt formatCode="General" sourceLinked="1"/>
        <c:majorTickMark val="out"/>
        <c:minorTickMark val="none"/>
        <c:tickLblPos val="nextTo"/>
        <c:crossAx val="116302272"/>
        <c:crosses val="autoZero"/>
        <c:auto val="1"/>
        <c:lblAlgn val="ctr"/>
        <c:lblOffset val="100"/>
        <c:noMultiLvlLbl val="0"/>
      </c:catAx>
      <c:spPr>
        <a:noFill/>
        <a:ln w="25400">
          <a:noFill/>
        </a:ln>
        <a:effectLst/>
      </c:spPr>
    </c:plotArea>
    <c:legend>
      <c:legendPos val="b"/>
      <c:layout>
        <c:manualLayout>
          <c:xMode val="edge"/>
          <c:yMode val="edge"/>
          <c:x val="0.37538031899790331"/>
          <c:y val="1.5722449250805674E-2"/>
          <c:w val="0.62016107852717384"/>
          <c:h val="0.101052858898966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324463091748568E-2"/>
          <c:y val="0.36982159838715811"/>
          <c:w val="0.31469279843669179"/>
          <c:h val="0.45382014090343969"/>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A0FE-4A76-B29A-1AC433A62636}"/>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A0FE-4A76-B29A-1AC433A62636}"/>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A0FE-4A76-B29A-1AC433A62636}"/>
              </c:ext>
            </c:extLst>
          </c:dPt>
          <c:dLbls>
            <c:dLbl>
              <c:idx val="0"/>
              <c:layout>
                <c:manualLayout>
                  <c:x val="-6.930283349617794E-2"/>
                  <c:y val="9.259179444674678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0FE-4A76-B29A-1AC433A6263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Contexte!$A$73:$A$75</c:f>
              <c:strCache>
                <c:ptCount val="3"/>
                <c:pt idx="0">
                  <c:v>Oui</c:v>
                </c:pt>
                <c:pt idx="1">
                  <c:v>Non</c:v>
                </c:pt>
                <c:pt idx="2">
                  <c:v>Ne sait pas/Ne travaille pas</c:v>
                </c:pt>
              </c:strCache>
            </c:strRef>
          </c:cat>
          <c:val>
            <c:numRef>
              <c:f>Contexte!$B$73:$B$75</c:f>
              <c:numCache>
                <c:formatCode>0</c:formatCode>
                <c:ptCount val="3"/>
                <c:pt idx="0">
                  <c:v>26.017873651138501</c:v>
                </c:pt>
                <c:pt idx="1">
                  <c:v>56.776187016088997</c:v>
                </c:pt>
                <c:pt idx="2">
                  <c:v>17.147126171574101</c:v>
                </c:pt>
              </c:numCache>
            </c:numRef>
          </c:val>
          <c:extLst>
            <c:ext xmlns:c16="http://schemas.microsoft.com/office/drawing/2014/chart" uri="{C3380CC4-5D6E-409C-BE32-E72D297353CC}">
              <c16:uniqueId val="{00000006-A0FE-4A76-B29A-1AC433A6263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660447918462747"/>
          <c:y val="0.40530294239535847"/>
          <c:w val="0.34429181753740634"/>
          <c:h val="0.412669705760464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07587935591097E-2"/>
          <c:y val="0.14746429423594781"/>
          <c:w val="0.36249171275735864"/>
          <c:h val="0.68026042199270553"/>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E2F6-4D59-AA87-38D24520A342}"/>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E2F6-4D59-AA87-38D24520A342}"/>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E2F6-4D59-AA87-38D24520A342}"/>
              </c:ext>
            </c:extLst>
          </c:dPt>
          <c:dLbls>
            <c:dLbl>
              <c:idx val="2"/>
              <c:delete val="1"/>
              <c:extLst>
                <c:ext xmlns:c15="http://schemas.microsoft.com/office/drawing/2012/chart" uri="{CE6537A1-D6FC-4f65-9D91-7224C49458BB}"/>
                <c:ext xmlns:c16="http://schemas.microsoft.com/office/drawing/2014/chart" uri="{C3380CC4-5D6E-409C-BE32-E72D297353CC}">
                  <c16:uniqueId val="{00000005-E2F6-4D59-AA87-38D24520A34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Auteurs!$A$43:$A$45</c:f>
              <c:strCache>
                <c:ptCount val="3"/>
                <c:pt idx="0">
                  <c:v>Un seul auteur</c:v>
                </c:pt>
                <c:pt idx="1">
                  <c:v>Plusieurs auteurs</c:v>
                </c:pt>
                <c:pt idx="2">
                  <c:v>Ne sait pas/Refus</c:v>
                </c:pt>
              </c:strCache>
            </c:strRef>
          </c:cat>
          <c:val>
            <c:numRef>
              <c:f>Auteurs!$B$43:$B$45</c:f>
              <c:numCache>
                <c:formatCode>0</c:formatCode>
                <c:ptCount val="3"/>
                <c:pt idx="0">
                  <c:v>72.836265341139494</c:v>
                </c:pt>
                <c:pt idx="1">
                  <c:v>26.610732926582997</c:v>
                </c:pt>
                <c:pt idx="2">
                  <c:v>0.55300173227750804</c:v>
                </c:pt>
              </c:numCache>
            </c:numRef>
          </c:val>
          <c:extLst>
            <c:ext xmlns:c16="http://schemas.microsoft.com/office/drawing/2014/chart" uri="{C3380CC4-5D6E-409C-BE32-E72D297353CC}">
              <c16:uniqueId val="{00000006-E2F6-4D59-AA87-38D24520A342}"/>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9657853294653955"/>
          <c:y val="0.31043722788086914"/>
          <c:w val="0.41378311921536126"/>
          <c:h val="0.368916174642113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25957332256544E-2"/>
          <c:y val="0.19007604049493812"/>
          <c:w val="0.32646544181977255"/>
          <c:h val="0.58204124484439457"/>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A34-4AD1-80C4-BFA21459B83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2A34-4AD1-80C4-BFA21459B83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2A34-4AD1-80C4-BFA21459B837}"/>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Auteurs!$A$48:$A$50</c:f>
              <c:strCache>
                <c:ptCount val="3"/>
                <c:pt idx="0">
                  <c:v>L'auteur (au moins un auteur) était mineur selon la victime</c:v>
                </c:pt>
                <c:pt idx="1">
                  <c:v>L'auteur (tous les auteurs) étai(en)t majeur(s) selon la victime</c:v>
                </c:pt>
                <c:pt idx="2">
                  <c:v>Ne sait pas/Refus</c:v>
                </c:pt>
              </c:strCache>
            </c:strRef>
          </c:cat>
          <c:val>
            <c:numRef>
              <c:f>Auteurs!$B$48:$B$50</c:f>
              <c:numCache>
                <c:formatCode>0</c:formatCode>
                <c:ptCount val="3"/>
                <c:pt idx="0">
                  <c:v>22.425151323771502</c:v>
                </c:pt>
                <c:pt idx="1">
                  <c:v>73.734675561525691</c:v>
                </c:pt>
                <c:pt idx="2">
                  <c:v>3.8401731147028073</c:v>
                </c:pt>
              </c:numCache>
            </c:numRef>
          </c:val>
          <c:extLst>
            <c:ext xmlns:c16="http://schemas.microsoft.com/office/drawing/2014/chart" uri="{C3380CC4-5D6E-409C-BE32-E72D297353CC}">
              <c16:uniqueId val="{00000006-2A34-4AD1-80C4-BFA21459B83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8146295438560374"/>
          <c:y val="0.21313370311469687"/>
          <c:w val="0.56157480314960617"/>
          <c:h val="0.706784582961612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085045973026951E-2"/>
          <c:y val="0.22491381876234545"/>
          <c:w val="0.33144592502860221"/>
          <c:h val="0.5809613966793476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C933-48AC-9D85-3C82DE957F43}"/>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C933-48AC-9D85-3C82DE957F43}"/>
              </c:ext>
            </c:extLst>
          </c:dPt>
          <c:dPt>
            <c:idx val="2"/>
            <c:bubble3D val="0"/>
            <c:spPr>
              <a:solidFill>
                <a:schemeClr val="accent4">
                  <a:lumMod val="60000"/>
                  <a:lumOff val="40000"/>
                </a:schemeClr>
              </a:solidFill>
              <a:ln w="9525" cap="flat" cmpd="sng" algn="ctr">
                <a:noFill/>
                <a:round/>
              </a:ln>
              <a:effectLst/>
            </c:spPr>
            <c:extLst>
              <c:ext xmlns:c16="http://schemas.microsoft.com/office/drawing/2014/chart" uri="{C3380CC4-5D6E-409C-BE32-E72D297353CC}">
                <c16:uniqueId val="{00000005-C933-48AC-9D85-3C82DE957F43}"/>
              </c:ext>
            </c:extLst>
          </c:dPt>
          <c:dPt>
            <c:idx val="3"/>
            <c:bubble3D val="0"/>
            <c:spPr>
              <a:solidFill>
                <a:schemeClr val="bg2">
                  <a:lumMod val="90000"/>
                </a:schemeClr>
              </a:solidFill>
              <a:ln w="9525" cap="flat" cmpd="sng" algn="ctr">
                <a:noFill/>
                <a:round/>
              </a:ln>
              <a:effectLst/>
            </c:spPr>
            <c:extLst>
              <c:ext xmlns:c16="http://schemas.microsoft.com/office/drawing/2014/chart" uri="{C3380CC4-5D6E-409C-BE32-E72D297353CC}">
                <c16:uniqueId val="{00000007-C933-48AC-9D85-3C82DE957F43}"/>
              </c:ext>
            </c:extLst>
          </c:dPt>
          <c:dLbls>
            <c:dLbl>
              <c:idx val="1"/>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933-48AC-9D85-3C82DE957F43}"/>
                </c:ext>
              </c:extLst>
            </c:dLbl>
            <c:dLbl>
              <c:idx val="2"/>
              <c:layout>
                <c:manualLayout>
                  <c:x val="1.9760973274567075E-2"/>
                  <c:y val="2.44841302053738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933-48AC-9D85-3C82DE957F43}"/>
                </c:ext>
              </c:extLst>
            </c:dLbl>
            <c:dLbl>
              <c:idx val="3"/>
              <c:delete val="1"/>
              <c:extLst>
                <c:ext xmlns:c15="http://schemas.microsoft.com/office/drawing/2012/chart" uri="{CE6537A1-D6FC-4f65-9D91-7224C49458BB}"/>
                <c:ext xmlns:c16="http://schemas.microsoft.com/office/drawing/2014/chart" uri="{C3380CC4-5D6E-409C-BE32-E72D297353CC}">
                  <c16:uniqueId val="{00000007-C933-48AC-9D85-3C82DE957F4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Auteurs!$A$59:$A$62</c:f>
              <c:strCache>
                <c:ptCount val="4"/>
                <c:pt idx="0">
                  <c:v>L'auteur (tous les auteurs) étai(en)t de sexe masculin</c:v>
                </c:pt>
                <c:pt idx="1">
                  <c:v>L'auteur (tous les auteurs) étai(en)t de sexe feminin</c:v>
                </c:pt>
                <c:pt idx="2">
                  <c:v>Auteurs des deux sexes</c:v>
                </c:pt>
                <c:pt idx="3">
                  <c:v>Ne sait pas/Refus</c:v>
                </c:pt>
              </c:strCache>
            </c:strRef>
          </c:cat>
          <c:val>
            <c:numRef>
              <c:f>Auteurs!$B$59:$B$62</c:f>
              <c:numCache>
                <c:formatCode>0</c:formatCode>
                <c:ptCount val="4"/>
                <c:pt idx="0">
                  <c:v>75.442203543383798</c:v>
                </c:pt>
                <c:pt idx="1">
                  <c:v>15.3839068280307</c:v>
                </c:pt>
                <c:pt idx="2">
                  <c:v>8.0995216837881703</c:v>
                </c:pt>
                <c:pt idx="3">
                  <c:v>1.2231875897000477</c:v>
                </c:pt>
              </c:numCache>
            </c:numRef>
          </c:val>
          <c:extLst>
            <c:ext xmlns:c16="http://schemas.microsoft.com/office/drawing/2014/chart" uri="{C3380CC4-5D6E-409C-BE32-E72D297353CC}">
              <c16:uniqueId val="{00000008-C933-48AC-9D85-3C82DE957F4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692900179930339"/>
          <c:y val="0.21761290148009849"/>
          <c:w val="0.58486294242805459"/>
          <c:h val="0.687868062883892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17016791819942"/>
          <c:y val="5.6858830146231727E-2"/>
          <c:w val="0.2958648833279402"/>
          <c:h val="0.53514867603574867"/>
        </c:manualLayout>
      </c:layout>
      <c:ofPieChart>
        <c:ofPieType val="bar"/>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88F-4E90-AAAB-F9B2BA51374F}"/>
              </c:ext>
            </c:extLst>
          </c:dPt>
          <c:dPt>
            <c:idx val="1"/>
            <c:bubble3D val="0"/>
            <c:spPr>
              <a:solidFill>
                <a:schemeClr val="bg1">
                  <a:lumMod val="75000"/>
                </a:schemeClr>
              </a:solidFill>
              <a:ln w="9525" cap="flat" cmpd="sng" algn="ctr">
                <a:noFill/>
                <a:round/>
              </a:ln>
              <a:effectLst/>
            </c:spPr>
            <c:extLst>
              <c:ext xmlns:c16="http://schemas.microsoft.com/office/drawing/2014/chart" uri="{C3380CC4-5D6E-409C-BE32-E72D297353CC}">
                <c16:uniqueId val="{00000003-F88F-4E90-AAAB-F9B2BA51374F}"/>
              </c:ext>
            </c:extLst>
          </c:dPt>
          <c:dPt>
            <c:idx val="2"/>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5-F88F-4E90-AAAB-F9B2BA51374F}"/>
              </c:ext>
            </c:extLst>
          </c:dPt>
          <c:dPt>
            <c:idx val="3"/>
            <c:bubble3D val="0"/>
            <c:spPr>
              <a:solidFill>
                <a:srgbClr val="F9D5BD"/>
              </a:solidFill>
              <a:ln w="9525" cap="flat" cmpd="sng" algn="ctr">
                <a:noFill/>
                <a:round/>
              </a:ln>
              <a:effectLst/>
            </c:spPr>
            <c:extLst>
              <c:ext xmlns:c16="http://schemas.microsoft.com/office/drawing/2014/chart" uri="{C3380CC4-5D6E-409C-BE32-E72D297353CC}">
                <c16:uniqueId val="{00000007-F88F-4E90-AAAB-F9B2BA51374F}"/>
              </c:ext>
            </c:extLst>
          </c:dPt>
          <c:dPt>
            <c:idx val="4"/>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9-F88F-4E90-AAAB-F9B2BA51374F}"/>
              </c:ext>
            </c:extLst>
          </c:dPt>
          <c:dLbls>
            <c:dLbl>
              <c:idx val="1"/>
              <c:delete val="1"/>
              <c:extLst>
                <c:ext xmlns:c15="http://schemas.microsoft.com/office/drawing/2012/chart" uri="{CE6537A1-D6FC-4f65-9D91-7224C49458BB}"/>
                <c:ext xmlns:c16="http://schemas.microsoft.com/office/drawing/2014/chart" uri="{C3380CC4-5D6E-409C-BE32-E72D297353CC}">
                  <c16:uniqueId val="{00000003-F88F-4E90-AAAB-F9B2BA51374F}"/>
                </c:ext>
              </c:extLst>
            </c:dLbl>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88F-4E90-AAAB-F9B2BA51374F}"/>
                </c:ext>
              </c:extLst>
            </c:dLbl>
            <c:dLbl>
              <c:idx val="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88F-4E90-AAAB-F9B2BA51374F}"/>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Auteurs!$A$53:$A$55</c:f>
              <c:strCache>
                <c:ptCount val="3"/>
                <c:pt idx="0">
                  <c:v>L'auteur (tous les auteurs) étai(en)t inconnu(s) de la victime</c:v>
                </c:pt>
                <c:pt idx="1">
                  <c:v>Ne sait pas/Refus</c:v>
                </c:pt>
                <c:pt idx="2">
                  <c:v>L'auteur (au moins un auteur) était connu de vue ou personnellement </c:v>
                </c:pt>
              </c:strCache>
            </c:strRef>
          </c:cat>
          <c:val>
            <c:numRef>
              <c:f>Auteurs!$B$53:$B$56</c:f>
              <c:numCache>
                <c:formatCode>0</c:formatCode>
                <c:ptCount val="4"/>
                <c:pt idx="0">
                  <c:v>65.0881131124315</c:v>
                </c:pt>
                <c:pt idx="1">
                  <c:v>0.553001732277558</c:v>
                </c:pt>
                <c:pt idx="2">
                  <c:v>18</c:v>
                </c:pt>
                <c:pt idx="3">
                  <c:v>17</c:v>
                </c:pt>
              </c:numCache>
            </c:numRef>
          </c:val>
          <c:extLst>
            <c:ext xmlns:c16="http://schemas.microsoft.com/office/drawing/2014/chart" uri="{C3380CC4-5D6E-409C-BE32-E72D297353CC}">
              <c16:uniqueId val="{0000000A-F88F-4E90-AAAB-F9B2BA51374F}"/>
            </c:ext>
          </c:extLst>
        </c:ser>
        <c:dLbls>
          <c:showLegendKey val="0"/>
          <c:showVal val="0"/>
          <c:showCatName val="0"/>
          <c:showSerName val="0"/>
          <c:showPercent val="0"/>
          <c:showBubbleSize val="0"/>
          <c:showLeaderLines val="1"/>
        </c:dLbls>
        <c:gapWidth val="100"/>
        <c:secondPieSize val="75"/>
        <c:serLines>
          <c:spPr>
            <a:ln w="9525">
              <a:solidFill>
                <a:schemeClr val="tx1">
                  <a:lumMod val="35000"/>
                  <a:lumOff val="65000"/>
                </a:schemeClr>
              </a:solidFill>
              <a:prstDash val="dash"/>
            </a:ln>
            <a:effectLst/>
          </c:spPr>
        </c:serLines>
      </c:ofPieChart>
      <c:spPr>
        <a:noFill/>
        <a:ln>
          <a:noFill/>
        </a:ln>
        <a:effectLst/>
      </c:spPr>
    </c:plotArea>
    <c:legend>
      <c:legendPos val="b"/>
      <c:legendEntry>
        <c:idx val="3"/>
        <c:delete val="1"/>
      </c:legendEntry>
      <c:layout>
        <c:manualLayout>
          <c:xMode val="edge"/>
          <c:yMode val="edge"/>
          <c:x val="4.4048709027650616E-2"/>
          <c:y val="0.63778641593851404"/>
          <c:w val="0.93790331441127994"/>
          <c:h val="0.1995087322945391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solidFill>
            <a:schemeClr val="tx1">
              <a:lumMod val="65000"/>
              <a:lumOff val="35000"/>
            </a:schemeClr>
          </a:solidFill>
          <a:latin typeface="Albany AMT" panose="020B0604020202020204" pitchFamily="34" charset="0"/>
          <a:cs typeface="Albany AMT" panose="020B0604020202020204" pitchFamily="34" charset="0"/>
        </a:defRPr>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25957332256544E-2"/>
          <c:y val="0.19007604049493812"/>
          <c:w val="0.32646544181977255"/>
          <c:h val="0.58204124484439457"/>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DCF-4EC5-9D2C-C5AD2C784FA4}"/>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FDCF-4EC5-9D2C-C5AD2C784FA4}"/>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FDCF-4EC5-9D2C-C5AD2C784FA4}"/>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Auteurs!$A$65:$A$67</c:f>
              <c:strCache>
                <c:ptCount val="3"/>
                <c:pt idx="0">
                  <c:v>Aucun auteur sous l'emprise de drogue ou d'alcool selon la victime</c:v>
                </c:pt>
                <c:pt idx="1">
                  <c:v>Au moins un auteur sous l'emprise de drogue ou d'alcool selon la victime</c:v>
                </c:pt>
                <c:pt idx="2">
                  <c:v>Ne sait pas / Refus</c:v>
                </c:pt>
              </c:strCache>
            </c:strRef>
          </c:cat>
          <c:val>
            <c:numRef>
              <c:f>Auteurs!$B$65:$B$67</c:f>
              <c:numCache>
                <c:formatCode>0</c:formatCode>
                <c:ptCount val="3"/>
                <c:pt idx="0">
                  <c:v>61.121571352003798</c:v>
                </c:pt>
                <c:pt idx="1">
                  <c:v>19.294333278691202</c:v>
                </c:pt>
                <c:pt idx="2">
                  <c:v>19.584095369305</c:v>
                </c:pt>
              </c:numCache>
            </c:numRef>
          </c:val>
          <c:extLst>
            <c:ext xmlns:c16="http://schemas.microsoft.com/office/drawing/2014/chart" uri="{C3380CC4-5D6E-409C-BE32-E72D297353CC}">
              <c16:uniqueId val="{00000006-FDCF-4EC5-9D2C-C5AD2C784FA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5523521098324246"/>
          <c:y val="0.21957203625408891"/>
          <c:w val="0.55034625479507382"/>
          <c:h val="0.740145585250119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930487204724408"/>
          <c:y val="7.1443569553805777E-2"/>
          <c:w val="0.43114460301837271"/>
          <c:h val="0.49273668916385449"/>
        </c:manualLayout>
      </c:layout>
      <c:pieChart>
        <c:varyColors val="1"/>
        <c:ser>
          <c:idx val="0"/>
          <c:order val="0"/>
          <c:spPr>
            <a:ln>
              <a:noFill/>
            </a:ln>
          </c:spPr>
          <c:dPt>
            <c:idx val="0"/>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1-C888-4704-BD3A-BD3FA8DCC366}"/>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C888-4704-BD3A-BD3FA8DCC366}"/>
              </c:ext>
            </c:extLst>
          </c:dPt>
          <c:dPt>
            <c:idx val="2"/>
            <c:bubble3D val="0"/>
            <c:spPr>
              <a:solidFill>
                <a:schemeClr val="accent2">
                  <a:lumMod val="20000"/>
                  <a:lumOff val="80000"/>
                </a:schemeClr>
              </a:solidFill>
              <a:ln w="9525" cap="flat" cmpd="sng" algn="ctr">
                <a:noFill/>
                <a:round/>
              </a:ln>
              <a:effectLst/>
            </c:spPr>
            <c:extLst>
              <c:ext xmlns:c16="http://schemas.microsoft.com/office/drawing/2014/chart" uri="{C3380CC4-5D6E-409C-BE32-E72D297353CC}">
                <c16:uniqueId val="{00000005-C888-4704-BD3A-BD3FA8DCC366}"/>
              </c:ext>
            </c:extLst>
          </c:dPt>
          <c:dPt>
            <c:idx val="3"/>
            <c:bubble3D val="0"/>
            <c:spPr>
              <a:gradFill flip="none" rotWithShape="1">
                <a:gsLst>
                  <a:gs pos="0">
                    <a:schemeClr val="bg1">
                      <a:lumMod val="50000"/>
                      <a:shade val="30000"/>
                      <a:satMod val="115000"/>
                    </a:schemeClr>
                  </a:gs>
                  <a:gs pos="50000">
                    <a:schemeClr val="bg1">
                      <a:lumMod val="50000"/>
                      <a:shade val="67500"/>
                      <a:satMod val="115000"/>
                    </a:schemeClr>
                  </a:gs>
                  <a:gs pos="100000">
                    <a:schemeClr val="bg1">
                      <a:lumMod val="50000"/>
                      <a:shade val="100000"/>
                      <a:satMod val="115000"/>
                    </a:schemeClr>
                  </a:gs>
                </a:gsLst>
                <a:lin ang="13500000" scaled="1"/>
                <a:tileRect/>
              </a:gradFill>
              <a:ln w="9525" cap="flat" cmpd="sng" algn="ctr">
                <a:noFill/>
                <a:round/>
              </a:ln>
              <a:effectLst/>
            </c:spPr>
            <c:extLst>
              <c:ext xmlns:c16="http://schemas.microsoft.com/office/drawing/2014/chart" uri="{C3380CC4-5D6E-409C-BE32-E72D297353CC}">
                <c16:uniqueId val="{00000007-C888-4704-BD3A-BD3FA8DCC366}"/>
              </c:ext>
            </c:extLst>
          </c:dPt>
          <c:dPt>
            <c:idx val="4"/>
            <c:bubble3D val="0"/>
            <c:spPr>
              <a:solidFill>
                <a:schemeClr val="accent6">
                  <a:lumMod val="60000"/>
                  <a:lumOff val="40000"/>
                </a:schemeClr>
              </a:solidFill>
              <a:ln w="9525" cap="flat" cmpd="sng" algn="ctr">
                <a:noFill/>
                <a:round/>
              </a:ln>
              <a:effectLst/>
            </c:spPr>
            <c:extLst>
              <c:ext xmlns:c16="http://schemas.microsoft.com/office/drawing/2014/chart" uri="{C3380CC4-5D6E-409C-BE32-E72D297353CC}">
                <c16:uniqueId val="{00000009-C888-4704-BD3A-BD3FA8DCC366}"/>
              </c:ext>
            </c:extLst>
          </c:dPt>
          <c:dLbls>
            <c:dLbl>
              <c:idx val="3"/>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extLst>
                <c:ext xmlns:c16="http://schemas.microsoft.com/office/drawing/2014/chart" uri="{C3380CC4-5D6E-409C-BE32-E72D297353CC}">
                  <c16:uniqueId val="{00000007-C888-4704-BD3A-BD3FA8DCC366}"/>
                </c:ext>
              </c:extLst>
            </c:dLbl>
            <c:dLbl>
              <c:idx val="4"/>
              <c:delete val="1"/>
              <c:extLst>
                <c:ext xmlns:c15="http://schemas.microsoft.com/office/drawing/2012/chart" uri="{CE6537A1-D6FC-4f65-9D91-7224C49458BB}"/>
                <c:ext xmlns:c16="http://schemas.microsoft.com/office/drawing/2014/chart" uri="{C3380CC4-5D6E-409C-BE32-E72D297353CC}">
                  <c16:uniqueId val="{00000009-C888-4704-BD3A-BD3FA8DCC36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'Prejudice&amp;Recours'!$A$41:$A$45</c:f>
              <c:strCache>
                <c:ptCount val="5"/>
                <c:pt idx="0">
                  <c:v>Très importants</c:v>
                </c:pt>
                <c:pt idx="1">
                  <c:v>Plutôt importants</c:v>
                </c:pt>
                <c:pt idx="2">
                  <c:v>Peu importants</c:v>
                </c:pt>
                <c:pt idx="3">
                  <c:v>Pas importants</c:v>
                </c:pt>
                <c:pt idx="4">
                  <c:v>Ne sait pas/Refus</c:v>
                </c:pt>
              </c:strCache>
            </c:strRef>
          </c:cat>
          <c:val>
            <c:numRef>
              <c:f>'Prejudice&amp;Recours'!$B$41:$B$45</c:f>
              <c:numCache>
                <c:formatCode>0%</c:formatCode>
                <c:ptCount val="5"/>
                <c:pt idx="0">
                  <c:v>3.9199999999999999E-2</c:v>
                </c:pt>
                <c:pt idx="1">
                  <c:v>0.1288</c:v>
                </c:pt>
                <c:pt idx="2">
                  <c:v>0.2505</c:v>
                </c:pt>
                <c:pt idx="3">
                  <c:v>0.58120000000000005</c:v>
                </c:pt>
                <c:pt idx="4">
                  <c:v>0</c:v>
                </c:pt>
              </c:numCache>
            </c:numRef>
          </c:val>
          <c:extLst>
            <c:ext xmlns:c16="http://schemas.microsoft.com/office/drawing/2014/chart" uri="{C3380CC4-5D6E-409C-BE32-E72D297353CC}">
              <c16:uniqueId val="{0000000A-C888-4704-BD3A-BD3FA8DCC366}"/>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3"/>
        <c:delete val="1"/>
      </c:legendEntry>
      <c:layout>
        <c:manualLayout>
          <c:xMode val="edge"/>
          <c:yMode val="edge"/>
          <c:x val="0.1046831955922865"/>
          <c:y val="0.57944901254822834"/>
          <c:w val="0.853932018828225"/>
          <c:h val="0.259187153295964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29031320064581"/>
          <c:y val="0.1786726659167604"/>
          <c:w val="0.49665526503064661"/>
          <c:h val="0.76780116771117901"/>
        </c:manualLayout>
      </c:layout>
      <c:barChart>
        <c:barDir val="bar"/>
        <c:grouping val="stacked"/>
        <c:varyColors val="0"/>
        <c:ser>
          <c:idx val="0"/>
          <c:order val="0"/>
          <c:tx>
            <c:strRef>
              <c:f>'Prejudice&amp;Recours'!$A$41</c:f>
              <c:strCache>
                <c:ptCount val="1"/>
                <c:pt idx="0">
                  <c:v>Très importants</c:v>
                </c:pt>
              </c:strCache>
            </c:strRef>
          </c:tx>
          <c:spPr>
            <a:solidFill>
              <a:schemeClr val="accent2">
                <a:lumMod val="75000"/>
              </a:schemeClr>
            </a:solidFill>
            <a:ln w="9525" cap="flat" cmpd="sng" algn="ctr">
              <a:no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2D8C-4D21-B92B-BAEE083F8C1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'Prejudice&amp;Recours'!$B$40:$D$40</c:f>
              <c:strCache>
                <c:ptCount val="3"/>
                <c:pt idx="0">
                  <c:v>Victimes d'injures par inconnu</c:v>
                </c:pt>
                <c:pt idx="1">
                  <c:v>Victimes d'injures par personne connue</c:v>
                </c:pt>
                <c:pt idx="2">
                  <c:v>Victimes d'injures</c:v>
                </c:pt>
              </c:strCache>
            </c:strRef>
          </c:cat>
          <c:val>
            <c:numRef>
              <c:f>'Prejudice&amp;Recours'!$B$41:$D$41</c:f>
              <c:numCache>
                <c:formatCode>0%</c:formatCode>
                <c:ptCount val="3"/>
                <c:pt idx="0">
                  <c:v>3.9199999999999999E-2</c:v>
                </c:pt>
                <c:pt idx="1">
                  <c:v>0.1482</c:v>
                </c:pt>
                <c:pt idx="2">
                  <c:v>7.6100000000000001E-2</c:v>
                </c:pt>
              </c:numCache>
            </c:numRef>
          </c:val>
          <c:extLst>
            <c:ext xmlns:c16="http://schemas.microsoft.com/office/drawing/2014/chart" uri="{C3380CC4-5D6E-409C-BE32-E72D297353CC}">
              <c16:uniqueId val="{00000001-2D8C-4D21-B92B-BAEE083F8C12}"/>
            </c:ext>
          </c:extLst>
        </c:ser>
        <c:ser>
          <c:idx val="1"/>
          <c:order val="1"/>
          <c:tx>
            <c:strRef>
              <c:f>'Prejudice&amp;Recours'!$A$42</c:f>
              <c:strCache>
                <c:ptCount val="1"/>
                <c:pt idx="0">
                  <c:v>Plutôt importants</c:v>
                </c:pt>
              </c:strCache>
            </c:strRef>
          </c:tx>
          <c:spPr>
            <a:solidFill>
              <a:schemeClr val="accent2">
                <a:lumMod val="60000"/>
                <a:lumOff val="40000"/>
              </a:schemeClr>
            </a:solidFill>
            <a:ln w="9525" cap="flat" cmpd="sng" algn="ctr">
              <a:noFill/>
              <a:round/>
            </a:ln>
            <a:effectLst/>
          </c:spPr>
          <c:invertIfNegative val="0"/>
          <c:dLbls>
            <c:dLbl>
              <c:idx val="0"/>
              <c:layout>
                <c:manualLayout>
                  <c:x val="0"/>
                  <c:y val="-1.2471511256835911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D8C-4D21-B92B-BAEE083F8C1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'Prejudice&amp;Recours'!$B$40:$D$40</c:f>
              <c:strCache>
                <c:ptCount val="3"/>
                <c:pt idx="0">
                  <c:v>Victimes d'injures par inconnu</c:v>
                </c:pt>
                <c:pt idx="1">
                  <c:v>Victimes d'injures par personne connue</c:v>
                </c:pt>
                <c:pt idx="2">
                  <c:v>Victimes d'injures</c:v>
                </c:pt>
              </c:strCache>
            </c:strRef>
          </c:cat>
          <c:val>
            <c:numRef>
              <c:f>'Prejudice&amp;Recours'!$B$42:$D$42</c:f>
              <c:numCache>
                <c:formatCode>0%</c:formatCode>
                <c:ptCount val="3"/>
                <c:pt idx="0">
                  <c:v>0.1288</c:v>
                </c:pt>
                <c:pt idx="1">
                  <c:v>0.2271</c:v>
                </c:pt>
                <c:pt idx="2">
                  <c:v>0.16209999999999999</c:v>
                </c:pt>
              </c:numCache>
            </c:numRef>
          </c:val>
          <c:extLst>
            <c:ext xmlns:c16="http://schemas.microsoft.com/office/drawing/2014/chart" uri="{C3380CC4-5D6E-409C-BE32-E72D297353CC}">
              <c16:uniqueId val="{00000003-2D8C-4D21-B92B-BAEE083F8C12}"/>
            </c:ext>
          </c:extLst>
        </c:ser>
        <c:ser>
          <c:idx val="2"/>
          <c:order val="2"/>
          <c:tx>
            <c:strRef>
              <c:f>'Prejudice&amp;Recours'!$A$43</c:f>
              <c:strCache>
                <c:ptCount val="1"/>
                <c:pt idx="0">
                  <c:v>Peu importants</c:v>
                </c:pt>
              </c:strCache>
            </c:strRef>
          </c:tx>
          <c:spPr>
            <a:solidFill>
              <a:schemeClr val="accent2">
                <a:lumMod val="20000"/>
                <a:lumOff val="8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'Prejudice&amp;Recours'!$B$40:$D$40</c:f>
              <c:strCache>
                <c:ptCount val="3"/>
                <c:pt idx="0">
                  <c:v>Victimes d'injures par inconnu</c:v>
                </c:pt>
                <c:pt idx="1">
                  <c:v>Victimes d'injures par personne connue</c:v>
                </c:pt>
                <c:pt idx="2">
                  <c:v>Victimes d'injures</c:v>
                </c:pt>
              </c:strCache>
            </c:strRef>
          </c:cat>
          <c:val>
            <c:numRef>
              <c:f>'Prejudice&amp;Recours'!$B$43:$D$43</c:f>
              <c:numCache>
                <c:formatCode>0%</c:formatCode>
                <c:ptCount val="3"/>
                <c:pt idx="0">
                  <c:v>0.2505</c:v>
                </c:pt>
                <c:pt idx="1">
                  <c:v>0.22109999999999999</c:v>
                </c:pt>
                <c:pt idx="2">
                  <c:v>0.24049999999999999</c:v>
                </c:pt>
              </c:numCache>
            </c:numRef>
          </c:val>
          <c:extLst>
            <c:ext xmlns:c16="http://schemas.microsoft.com/office/drawing/2014/chart" uri="{C3380CC4-5D6E-409C-BE32-E72D297353CC}">
              <c16:uniqueId val="{00000004-2D8C-4D21-B92B-BAEE083F8C12}"/>
            </c:ext>
          </c:extLst>
        </c:ser>
        <c:ser>
          <c:idx val="3"/>
          <c:order val="3"/>
          <c:tx>
            <c:strRef>
              <c:f>'Prejudice&amp;Recours'!$A$44</c:f>
              <c:strCache>
                <c:ptCount val="1"/>
                <c:pt idx="0">
                  <c:v>Pas importants</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'Prejudice&amp;Recours'!$B$40:$D$40</c:f>
              <c:strCache>
                <c:ptCount val="3"/>
                <c:pt idx="0">
                  <c:v>Victimes d'injures par inconnu</c:v>
                </c:pt>
                <c:pt idx="1">
                  <c:v>Victimes d'injures par personne connue</c:v>
                </c:pt>
                <c:pt idx="2">
                  <c:v>Victimes d'injures</c:v>
                </c:pt>
              </c:strCache>
            </c:strRef>
          </c:cat>
          <c:val>
            <c:numRef>
              <c:f>'Prejudice&amp;Recours'!$B$44:$D$44</c:f>
              <c:numCache>
                <c:formatCode>0%</c:formatCode>
                <c:ptCount val="3"/>
                <c:pt idx="0">
                  <c:v>0.58120000000000005</c:v>
                </c:pt>
                <c:pt idx="1">
                  <c:v>0.40360000000000001</c:v>
                </c:pt>
                <c:pt idx="2">
                  <c:v>0.52100000000000002</c:v>
                </c:pt>
              </c:numCache>
            </c:numRef>
          </c:val>
          <c:extLst>
            <c:ext xmlns:c16="http://schemas.microsoft.com/office/drawing/2014/chart" uri="{C3380CC4-5D6E-409C-BE32-E72D297353CC}">
              <c16:uniqueId val="{00000005-2D8C-4D21-B92B-BAEE083F8C12}"/>
            </c:ext>
          </c:extLst>
        </c:ser>
        <c:ser>
          <c:idx val="4"/>
          <c:order val="4"/>
          <c:tx>
            <c:strRef>
              <c:f>'Prejudice&amp;Recours'!$A$45</c:f>
              <c:strCache>
                <c:ptCount val="1"/>
                <c:pt idx="0">
                  <c:v>Ne sait pas/Refus</c:v>
                </c:pt>
              </c:strCache>
            </c:strRef>
          </c:tx>
          <c:spPr>
            <a:solidFill>
              <a:schemeClr val="bg1">
                <a:lumMod val="85000"/>
              </a:schemeClr>
            </a:solidFill>
            <a:ln w="9525" cap="flat" cmpd="sng" algn="ctr">
              <a:noFill/>
              <a:round/>
            </a:ln>
            <a:effectLst/>
          </c:spPr>
          <c:invertIfNegative val="0"/>
          <c:cat>
            <c:strRef>
              <c:f>'Prejudice&amp;Recours'!$B$40:$D$40</c:f>
              <c:strCache>
                <c:ptCount val="3"/>
                <c:pt idx="0">
                  <c:v>Victimes d'injures par inconnu</c:v>
                </c:pt>
                <c:pt idx="1">
                  <c:v>Victimes d'injures par personne connue</c:v>
                </c:pt>
                <c:pt idx="2">
                  <c:v>Victimes d'injures</c:v>
                </c:pt>
              </c:strCache>
            </c:strRef>
          </c:cat>
          <c:val>
            <c:numRef>
              <c:f>'Prejudice&amp;Recours'!$B$45:$D$45</c:f>
              <c:numCache>
                <c:formatCode>0%</c:formatCode>
                <c:ptCount val="3"/>
                <c:pt idx="0">
                  <c:v>0</c:v>
                </c:pt>
                <c:pt idx="1">
                  <c:v>0</c:v>
                </c:pt>
                <c:pt idx="2">
                  <c:v>0</c:v>
                </c:pt>
              </c:numCache>
            </c:numRef>
          </c:val>
          <c:extLst>
            <c:ext xmlns:c16="http://schemas.microsoft.com/office/drawing/2014/chart" uri="{C3380CC4-5D6E-409C-BE32-E72D297353CC}">
              <c16:uniqueId val="{00000006-2D8C-4D21-B92B-BAEE083F8C12}"/>
            </c:ext>
          </c:extLst>
        </c:ser>
        <c:dLbls>
          <c:showLegendKey val="0"/>
          <c:showVal val="0"/>
          <c:showCatName val="0"/>
          <c:showSerName val="0"/>
          <c:showPercent val="0"/>
          <c:showBubbleSize val="0"/>
        </c:dLbls>
        <c:gapWidth val="50"/>
        <c:overlap val="100"/>
        <c:axId val="256028224"/>
        <c:axId val="256227664"/>
      </c:barChart>
      <c:catAx>
        <c:axId val="256028224"/>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6227664"/>
        <c:crosses val="autoZero"/>
        <c:auto val="1"/>
        <c:lblAlgn val="ctr"/>
        <c:lblOffset val="100"/>
        <c:noMultiLvlLbl val="0"/>
      </c:catAx>
      <c:valAx>
        <c:axId val="256227664"/>
        <c:scaling>
          <c:orientation val="minMax"/>
          <c:max val="1"/>
          <c:min val="0"/>
        </c:scaling>
        <c:delete val="1"/>
        <c:axPos val="b"/>
        <c:numFmt formatCode="0%" sourceLinked="1"/>
        <c:majorTickMark val="none"/>
        <c:minorTickMark val="none"/>
        <c:tickLblPos val="nextTo"/>
        <c:crossAx val="256028224"/>
        <c:crosses val="autoZero"/>
        <c:crossBetween val="between"/>
        <c:majorUnit val="1"/>
      </c:valAx>
      <c:spPr>
        <a:noFill/>
        <a:ln w="25400">
          <a:noFill/>
        </a:ln>
        <a:effectLst/>
      </c:spPr>
    </c:plotArea>
    <c:legend>
      <c:legendPos val="b"/>
      <c:legendEntry>
        <c:idx val="3"/>
        <c:delete val="1"/>
      </c:legendEntry>
      <c:layout>
        <c:manualLayout>
          <c:xMode val="edge"/>
          <c:yMode val="edge"/>
          <c:x val="0.2021379980563654"/>
          <c:y val="4.0869891263592053E-3"/>
          <c:w val="0.64975918826473222"/>
          <c:h val="0.193190851143607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46100162335194"/>
          <c:y val="0.16592991665515494"/>
          <c:w val="0.5033739127188811"/>
          <c:h val="0.66407330662614539"/>
        </c:manualLayout>
      </c:layout>
      <c:barChart>
        <c:barDir val="bar"/>
        <c:grouping val="stacked"/>
        <c:varyColors val="0"/>
        <c:ser>
          <c:idx val="0"/>
          <c:order val="0"/>
          <c:tx>
            <c:strRef>
              <c:f>'Prejudice&amp;Recours'!$A$50</c:f>
              <c:strCache>
                <c:ptCount val="1"/>
                <c:pt idx="0">
                  <c:v>Oui</c:v>
                </c:pt>
              </c:strCache>
            </c:strRef>
          </c:tx>
          <c:spPr>
            <a:solidFill>
              <a:schemeClr val="accent2">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'Prejudice&amp;Recours'!$B$40:$D$40</c:f>
              <c:strCache>
                <c:ptCount val="3"/>
                <c:pt idx="0">
                  <c:v>Victimes d'injures par inconnu</c:v>
                </c:pt>
                <c:pt idx="1">
                  <c:v>Victimes d'injures par personne connue</c:v>
                </c:pt>
                <c:pt idx="2">
                  <c:v>Victimes d'injures</c:v>
                </c:pt>
              </c:strCache>
            </c:strRef>
          </c:cat>
          <c:val>
            <c:numRef>
              <c:f>'Prejudice&amp;Recours'!$B$50:$D$50</c:f>
              <c:numCache>
                <c:formatCode>0%</c:formatCode>
                <c:ptCount val="3"/>
                <c:pt idx="0">
                  <c:v>0.114577854349943</c:v>
                </c:pt>
                <c:pt idx="1">
                  <c:v>0.31638939220470802</c:v>
                </c:pt>
                <c:pt idx="2">
                  <c:v>0.183918120466004</c:v>
                </c:pt>
              </c:numCache>
            </c:numRef>
          </c:val>
          <c:extLst>
            <c:ext xmlns:c16="http://schemas.microsoft.com/office/drawing/2014/chart" uri="{C3380CC4-5D6E-409C-BE32-E72D297353CC}">
              <c16:uniqueId val="{00000000-F6FB-4367-AC66-1EA5127D14C0}"/>
            </c:ext>
          </c:extLst>
        </c:ser>
        <c:ser>
          <c:idx val="1"/>
          <c:order val="1"/>
          <c:tx>
            <c:strRef>
              <c:f>'Prejudice&amp;Recours'!$A$51</c:f>
              <c:strCache>
                <c:ptCount val="1"/>
                <c:pt idx="0">
                  <c:v>Non</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'Prejudice&amp;Recours'!$B$40:$D$40</c:f>
              <c:strCache>
                <c:ptCount val="3"/>
                <c:pt idx="0">
                  <c:v>Victimes d'injures par inconnu</c:v>
                </c:pt>
                <c:pt idx="1">
                  <c:v>Victimes d'injures par personne connue</c:v>
                </c:pt>
                <c:pt idx="2">
                  <c:v>Victimes d'injures</c:v>
                </c:pt>
              </c:strCache>
            </c:strRef>
          </c:cat>
          <c:val>
            <c:numRef>
              <c:f>'Prejudice&amp;Recours'!$B$51:$D$51</c:f>
              <c:numCache>
                <c:formatCode>0%</c:formatCode>
                <c:ptCount val="3"/>
                <c:pt idx="0">
                  <c:v>0.88477736461384104</c:v>
                </c:pt>
                <c:pt idx="1">
                  <c:v>0.683352614296728</c:v>
                </c:pt>
                <c:pt idx="2">
                  <c:v>0.81557012281133601</c:v>
                </c:pt>
              </c:numCache>
            </c:numRef>
          </c:val>
          <c:extLst>
            <c:ext xmlns:c16="http://schemas.microsoft.com/office/drawing/2014/chart" uri="{C3380CC4-5D6E-409C-BE32-E72D297353CC}">
              <c16:uniqueId val="{00000001-F6FB-4367-AC66-1EA5127D14C0}"/>
            </c:ext>
          </c:extLst>
        </c:ser>
        <c:dLbls>
          <c:showLegendKey val="0"/>
          <c:showVal val="0"/>
          <c:showCatName val="0"/>
          <c:showSerName val="0"/>
          <c:showPercent val="0"/>
          <c:showBubbleSize val="0"/>
        </c:dLbls>
        <c:gapWidth val="50"/>
        <c:overlap val="100"/>
        <c:axId val="256231024"/>
        <c:axId val="256231584"/>
      </c:barChart>
      <c:catAx>
        <c:axId val="256231024"/>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6231584"/>
        <c:crosses val="autoZero"/>
        <c:auto val="1"/>
        <c:lblAlgn val="ctr"/>
        <c:lblOffset val="100"/>
        <c:noMultiLvlLbl val="0"/>
      </c:catAx>
      <c:valAx>
        <c:axId val="256231584"/>
        <c:scaling>
          <c:orientation val="minMax"/>
          <c:max val="1"/>
          <c:min val="0"/>
        </c:scaling>
        <c:delete val="1"/>
        <c:axPos val="b"/>
        <c:numFmt formatCode="0%" sourceLinked="1"/>
        <c:majorTickMark val="none"/>
        <c:minorTickMark val="none"/>
        <c:tickLblPos val="nextTo"/>
        <c:crossAx val="256231024"/>
        <c:crosses val="autoZero"/>
        <c:crossBetween val="between"/>
        <c:majorUnit val="1"/>
      </c:valAx>
      <c:spPr>
        <a:noFill/>
        <a:ln w="25400">
          <a:noFill/>
        </a:ln>
        <a:effectLst/>
      </c:spPr>
    </c:plotArea>
    <c:legend>
      <c:legendPos val="b"/>
      <c:layout>
        <c:manualLayout>
          <c:xMode val="edge"/>
          <c:yMode val="edge"/>
          <c:x val="0.39493635549891526"/>
          <c:y val="4.615239187055642E-2"/>
          <c:w val="0.31799108689126471"/>
          <c:h val="0.10532315644452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963468613081043"/>
          <c:y val="0.15590223124564859"/>
          <c:w val="0.2270876593085383"/>
          <c:h val="0.57667843243732464"/>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Pt>
            <c:idx val="0"/>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1F02-4C01-97D9-28605BF3A2A3}"/>
              </c:ext>
            </c:extLst>
          </c:dPt>
          <c:dPt>
            <c:idx val="2"/>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1F02-4C01-97D9-28605BF3A2A3}"/>
              </c:ext>
            </c:extLst>
          </c:dPt>
          <c:dPt>
            <c:idx val="3"/>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1F02-4C01-97D9-28605BF3A2A3}"/>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Contexte!$A$78:$A$81</c:f>
              <c:strCache>
                <c:ptCount val="4"/>
                <c:pt idx="0">
                  <c:v>Autres types d'injures</c:v>
                </c:pt>
                <c:pt idx="1">
                  <c:v>Homophobe</c:v>
                </c:pt>
                <c:pt idx="2">
                  <c:v>Raciste, antisémite ou xénophobe</c:v>
                </c:pt>
                <c:pt idx="3">
                  <c:v>Sexiste</c:v>
                </c:pt>
              </c:strCache>
            </c:strRef>
          </c:cat>
          <c:val>
            <c:numRef>
              <c:f>Contexte!$B$78:$B$81</c:f>
              <c:numCache>
                <c:formatCode>0%</c:formatCode>
                <c:ptCount val="4"/>
                <c:pt idx="0">
                  <c:v>0.67820000000000003</c:v>
                </c:pt>
                <c:pt idx="1">
                  <c:v>2.98700907454446E-2</c:v>
                </c:pt>
                <c:pt idx="2">
                  <c:v>0.11999188846003001</c:v>
                </c:pt>
                <c:pt idx="3">
                  <c:v>0.23791773660028601</c:v>
                </c:pt>
              </c:numCache>
            </c:numRef>
          </c:val>
          <c:extLst>
            <c:ext xmlns:c16="http://schemas.microsoft.com/office/drawing/2014/chart" uri="{C3380CC4-5D6E-409C-BE32-E72D297353CC}">
              <c16:uniqueId val="{00000006-1F02-4C01-97D9-28605BF3A2A3}"/>
            </c:ext>
          </c:extLst>
        </c:ser>
        <c:dLbls>
          <c:showLegendKey val="0"/>
          <c:showVal val="0"/>
          <c:showCatName val="0"/>
          <c:showSerName val="0"/>
          <c:showPercent val="0"/>
          <c:showBubbleSize val="0"/>
        </c:dLbls>
        <c:gapWidth val="100"/>
        <c:axId val="254001216"/>
        <c:axId val="116305632"/>
      </c:barChart>
      <c:valAx>
        <c:axId val="116305632"/>
        <c:scaling>
          <c:orientation val="minMax"/>
          <c:max val="0.8"/>
          <c:min val="0"/>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4001216"/>
        <c:crosses val="autoZero"/>
        <c:crossBetween val="between"/>
        <c:majorUnit val="0.25"/>
        <c:minorUnit val="0.25"/>
      </c:valAx>
      <c:catAx>
        <c:axId val="254001216"/>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16305632"/>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431666225208101E-3"/>
          <c:y val="4.3969549055236874E-2"/>
          <c:w val="0.46955818711637431"/>
          <c:h val="0.74420644685039383"/>
        </c:manualLayout>
      </c:layout>
      <c:barChart>
        <c:barDir val="col"/>
        <c:grouping val="percentStacked"/>
        <c:varyColors val="0"/>
        <c:ser>
          <c:idx val="0"/>
          <c:order val="0"/>
          <c:tx>
            <c:strRef>
              <c:f>'Prejudice&amp;Recours'!$A$56</c:f>
              <c:strCache>
                <c:ptCount val="1"/>
                <c:pt idx="0">
                  <c:v>Dépôt de plainte</c:v>
                </c:pt>
              </c:strCache>
            </c:strRef>
          </c:tx>
          <c:spPr>
            <a:solidFill>
              <a:schemeClr val="accent2">
                <a:lumMod val="60000"/>
                <a:lumOff val="40000"/>
              </a:schemeClr>
            </a:solidFill>
            <a:ln w="9525" cap="flat" cmpd="sng" algn="ctr">
              <a:no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B4CE-4C38-A5B7-5C693365883B}"/>
                </c:ext>
              </c:extLst>
            </c:dLbl>
            <c:dLbl>
              <c:idx val="1"/>
              <c:layout>
                <c:manualLayout>
                  <c:x val="2.3097112860892388E-2"/>
                  <c:y val="-9.0870490942001433E-17"/>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CE-4C38-A5B7-5C693365883B}"/>
                </c:ext>
              </c:extLst>
            </c:dLbl>
            <c:dLbl>
              <c:idx val="2"/>
              <c:layout>
                <c:manualLayout>
                  <c:x val="6.2992125984251968E-3"/>
                  <c:y val="-9.0870490942001433E-17"/>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CE-4C38-A5B7-5C693365883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'Prejudice&amp;Recours'!$B$55:$D$55</c:f>
              <c:strCache>
                <c:ptCount val="3"/>
                <c:pt idx="0">
                  <c:v>Victimes d'injures par inconnu</c:v>
                </c:pt>
                <c:pt idx="1">
                  <c:v>Victimes d'injures par personne connue</c:v>
                </c:pt>
                <c:pt idx="2">
                  <c:v>Victimes d'injures</c:v>
                </c:pt>
              </c:strCache>
            </c:strRef>
          </c:cat>
          <c:val>
            <c:numRef>
              <c:f>'Prejudice&amp;Recours'!$B$56:$D$56</c:f>
              <c:numCache>
                <c:formatCode>0%</c:formatCode>
                <c:ptCount val="3"/>
                <c:pt idx="0">
                  <c:v>1.13149530779659E-2</c:v>
                </c:pt>
                <c:pt idx="1">
                  <c:v>3.16463985977119E-2</c:v>
                </c:pt>
                <c:pt idx="2">
                  <c:v>1.8300605397861099E-2</c:v>
                </c:pt>
              </c:numCache>
            </c:numRef>
          </c:val>
          <c:extLst>
            <c:ext xmlns:c16="http://schemas.microsoft.com/office/drawing/2014/chart" uri="{C3380CC4-5D6E-409C-BE32-E72D297353CC}">
              <c16:uniqueId val="{00000003-B4CE-4C38-A5B7-5C693365883B}"/>
            </c:ext>
          </c:extLst>
        </c:ser>
        <c:ser>
          <c:idx val="1"/>
          <c:order val="1"/>
          <c:tx>
            <c:strRef>
              <c:f>'Prejudice&amp;Recours'!$A$57</c:f>
              <c:strCache>
                <c:ptCount val="1"/>
                <c:pt idx="0">
                  <c:v>Dépôt d'une main courante</c:v>
                </c:pt>
              </c:strCache>
            </c:strRef>
          </c:tx>
          <c:spPr>
            <a:solidFill>
              <a:schemeClr val="accent2">
                <a:lumMod val="20000"/>
                <a:lumOff val="80000"/>
              </a:schemeClr>
            </a:solidFill>
            <a:ln w="9525" cap="flat" cmpd="sng" algn="ctr">
              <a:no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B4CE-4C38-A5B7-5C693365883B}"/>
                </c:ext>
              </c:extLst>
            </c:dLbl>
            <c:dLbl>
              <c:idx val="2"/>
              <c:layout>
                <c:manualLayout>
                  <c:x val="-1.4698162729658792E-2"/>
                  <c:y val="-9.913258983891136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4CE-4C38-A5B7-5C693365883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'Prejudice&amp;Recours'!$B$55:$D$55</c:f>
              <c:strCache>
                <c:ptCount val="3"/>
                <c:pt idx="0">
                  <c:v>Victimes d'injures par inconnu</c:v>
                </c:pt>
                <c:pt idx="1">
                  <c:v>Victimes d'injures par personne connue</c:v>
                </c:pt>
                <c:pt idx="2">
                  <c:v>Victimes d'injures</c:v>
                </c:pt>
              </c:strCache>
            </c:strRef>
          </c:cat>
          <c:val>
            <c:numRef>
              <c:f>'Prejudice&amp;Recours'!$B$57:$D$57</c:f>
              <c:numCache>
                <c:formatCode>0%</c:formatCode>
                <c:ptCount val="3"/>
                <c:pt idx="0">
                  <c:v>7.6768047043474898E-3</c:v>
                </c:pt>
                <c:pt idx="1">
                  <c:v>5.02051422217204E-2</c:v>
                </c:pt>
                <c:pt idx="2">
                  <c:v>2.22890639894388E-2</c:v>
                </c:pt>
              </c:numCache>
            </c:numRef>
          </c:val>
          <c:extLst>
            <c:ext xmlns:c16="http://schemas.microsoft.com/office/drawing/2014/chart" uri="{C3380CC4-5D6E-409C-BE32-E72D297353CC}">
              <c16:uniqueId val="{00000006-B4CE-4C38-A5B7-5C693365883B}"/>
            </c:ext>
          </c:extLst>
        </c:ser>
        <c:ser>
          <c:idx val="2"/>
          <c:order val="2"/>
          <c:tx>
            <c:strRef>
              <c:f>'Prejudice&amp;Recours'!$A$58</c:f>
              <c:strCache>
                <c:ptCount val="1"/>
                <c:pt idx="0">
                  <c:v>Abandon de la démarche</c:v>
                </c:pt>
              </c:strCache>
            </c:strRef>
          </c:tx>
          <c:spPr>
            <a:solidFill>
              <a:schemeClr val="accent4">
                <a:lumMod val="20000"/>
                <a:lumOff val="80000"/>
              </a:schemeClr>
            </a:solidFill>
            <a:ln w="9525" cap="flat" cmpd="sng" algn="ctr">
              <a:noFill/>
              <a:round/>
            </a:ln>
            <a:effectLst/>
          </c:spPr>
          <c:invertIfNegative val="0"/>
          <c:cat>
            <c:strRef>
              <c:f>'Prejudice&amp;Recours'!$B$55:$D$55</c:f>
              <c:strCache>
                <c:ptCount val="3"/>
                <c:pt idx="0">
                  <c:v>Victimes d'injures par inconnu</c:v>
                </c:pt>
                <c:pt idx="1">
                  <c:v>Victimes d'injures par personne connue</c:v>
                </c:pt>
                <c:pt idx="2">
                  <c:v>Victimes d'injures</c:v>
                </c:pt>
              </c:strCache>
            </c:strRef>
          </c:cat>
          <c:val>
            <c:numRef>
              <c:f>'Prejudice&amp;Recours'!$B$58:$D$58</c:f>
              <c:numCache>
                <c:formatCode>0%</c:formatCode>
                <c:ptCount val="3"/>
                <c:pt idx="0">
                  <c:v>6.3015618105654999E-3</c:v>
                </c:pt>
                <c:pt idx="1">
                  <c:v>2.2209258152781498E-2</c:v>
                </c:pt>
                <c:pt idx="2">
                  <c:v>1.1767269974763499E-2</c:v>
                </c:pt>
              </c:numCache>
            </c:numRef>
          </c:val>
          <c:extLst>
            <c:ext xmlns:c16="http://schemas.microsoft.com/office/drawing/2014/chart" uri="{C3380CC4-5D6E-409C-BE32-E72D297353CC}">
              <c16:uniqueId val="{00000007-B4CE-4C38-A5B7-5C693365883B}"/>
            </c:ext>
          </c:extLst>
        </c:ser>
        <c:ser>
          <c:idx val="3"/>
          <c:order val="3"/>
          <c:tx>
            <c:strRef>
              <c:f>'Prejudice&amp;Recours'!$A$59</c:f>
              <c:strCache>
                <c:ptCount val="1"/>
                <c:pt idx="0">
                  <c:v>Pas de déplacement au commissariat ou à la gendarmerie</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'Prejudice&amp;Recours'!$B$55:$D$55</c:f>
              <c:strCache>
                <c:ptCount val="3"/>
                <c:pt idx="0">
                  <c:v>Victimes d'injures par inconnu</c:v>
                </c:pt>
                <c:pt idx="1">
                  <c:v>Victimes d'injures par personne connue</c:v>
                </c:pt>
                <c:pt idx="2">
                  <c:v>Victimes d'injures</c:v>
                </c:pt>
              </c:strCache>
            </c:strRef>
          </c:cat>
          <c:val>
            <c:numRef>
              <c:f>'Prejudice&amp;Recours'!$B$59:$D$59</c:f>
              <c:numCache>
                <c:formatCode>0%</c:formatCode>
                <c:ptCount val="3"/>
                <c:pt idx="0">
                  <c:v>0.97288886074950998</c:v>
                </c:pt>
                <c:pt idx="1">
                  <c:v>0.89514228154494002</c:v>
                </c:pt>
                <c:pt idx="2">
                  <c:v>0.94617606538152998</c:v>
                </c:pt>
              </c:numCache>
            </c:numRef>
          </c:val>
          <c:extLst>
            <c:ext xmlns:c16="http://schemas.microsoft.com/office/drawing/2014/chart" uri="{C3380CC4-5D6E-409C-BE32-E72D297353CC}">
              <c16:uniqueId val="{00000008-B4CE-4C38-A5B7-5C693365883B}"/>
            </c:ext>
          </c:extLst>
        </c:ser>
        <c:ser>
          <c:idx val="4"/>
          <c:order val="4"/>
          <c:tx>
            <c:strRef>
              <c:f>'Prejudice&amp;Recours'!$A$60</c:f>
              <c:strCache>
                <c:ptCount val="1"/>
                <c:pt idx="0">
                  <c:v>Ne sait pas/Refus</c:v>
                </c:pt>
              </c:strCache>
            </c:strRef>
          </c:tx>
          <c:spPr>
            <a:solidFill>
              <a:schemeClr val="bg2">
                <a:lumMod val="90000"/>
              </a:schemeClr>
            </a:solidFill>
            <a:ln w="9525" cap="flat" cmpd="sng" algn="ctr">
              <a:noFill/>
              <a:round/>
            </a:ln>
            <a:effectLst/>
          </c:spPr>
          <c:invertIfNegative val="0"/>
          <c:cat>
            <c:strRef>
              <c:f>'Prejudice&amp;Recours'!$B$55:$D$55</c:f>
              <c:strCache>
                <c:ptCount val="3"/>
                <c:pt idx="0">
                  <c:v>Victimes d'injures par inconnu</c:v>
                </c:pt>
                <c:pt idx="1">
                  <c:v>Victimes d'injures par personne connue</c:v>
                </c:pt>
                <c:pt idx="2">
                  <c:v>Victimes d'injures</c:v>
                </c:pt>
              </c:strCache>
            </c:strRef>
          </c:cat>
          <c:val>
            <c:numRef>
              <c:f>'Prejudice&amp;Recours'!$B$60:$D$60</c:f>
              <c:numCache>
                <c:formatCode>0%</c:formatCode>
                <c:ptCount val="3"/>
                <c:pt idx="0">
                  <c:v>8.1193814681765897E-3</c:v>
                </c:pt>
                <c:pt idx="1">
                  <c:v>2.3006177635627734E-2</c:v>
                </c:pt>
                <c:pt idx="2">
                  <c:v>1.3234265231170217E-2</c:v>
                </c:pt>
              </c:numCache>
            </c:numRef>
          </c:val>
          <c:extLst>
            <c:ext xmlns:c16="http://schemas.microsoft.com/office/drawing/2014/chart" uri="{C3380CC4-5D6E-409C-BE32-E72D297353CC}">
              <c16:uniqueId val="{00000009-B4CE-4C38-A5B7-5C693365883B}"/>
            </c:ext>
          </c:extLst>
        </c:ser>
        <c:dLbls>
          <c:showLegendKey val="0"/>
          <c:showVal val="0"/>
          <c:showCatName val="0"/>
          <c:showSerName val="0"/>
          <c:showPercent val="0"/>
          <c:showBubbleSize val="0"/>
        </c:dLbls>
        <c:gapWidth val="30"/>
        <c:overlap val="100"/>
        <c:axId val="256407120"/>
        <c:axId val="256407680"/>
      </c:barChart>
      <c:catAx>
        <c:axId val="2564071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6407680"/>
        <c:crosses val="autoZero"/>
        <c:auto val="1"/>
        <c:lblAlgn val="ctr"/>
        <c:lblOffset val="100"/>
        <c:noMultiLvlLbl val="0"/>
      </c:catAx>
      <c:valAx>
        <c:axId val="256407680"/>
        <c:scaling>
          <c:orientation val="minMax"/>
          <c:max val="1"/>
          <c:min val="0"/>
        </c:scaling>
        <c:delete val="1"/>
        <c:axPos val="l"/>
        <c:numFmt formatCode="0%" sourceLinked="1"/>
        <c:majorTickMark val="none"/>
        <c:minorTickMark val="none"/>
        <c:tickLblPos val="nextTo"/>
        <c:crossAx val="256407120"/>
        <c:crosses val="autoZero"/>
        <c:crossBetween val="between"/>
        <c:majorUnit val="1"/>
      </c:valAx>
      <c:spPr>
        <a:noFill/>
        <a:ln w="25400">
          <a:noFill/>
        </a:ln>
        <a:effectLst/>
      </c:spPr>
    </c:plotArea>
    <c:legend>
      <c:legendPos val="r"/>
      <c:layout>
        <c:manualLayout>
          <c:xMode val="edge"/>
          <c:yMode val="edge"/>
          <c:x val="0.48339148944964555"/>
          <c:y val="2.714552083704469E-2"/>
          <c:w val="0.51456978113956231"/>
          <c:h val="0.426854787947886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262176815517135"/>
          <c:y val="0.12666300537440339"/>
          <c:w val="0.58135929372464801"/>
          <c:h val="0.8220908934626691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Profil!$B$45:$B$52</c:f>
              <c:strCache>
                <c:ptCount val="8"/>
                <c:pt idx="0">
                  <c:v>Région parisienne</c:v>
                </c:pt>
                <c:pt idx="1">
                  <c:v>Bassin parisien</c:v>
                </c:pt>
                <c:pt idx="2">
                  <c:v>Nord</c:v>
                </c:pt>
                <c:pt idx="3">
                  <c:v>Est</c:v>
                </c:pt>
                <c:pt idx="4">
                  <c:v>Ouest</c:v>
                </c:pt>
                <c:pt idx="5">
                  <c:v>Sud-Ouest</c:v>
                </c:pt>
                <c:pt idx="6">
                  <c:v>Centre-Est</c:v>
                </c:pt>
                <c:pt idx="7">
                  <c:v>Méditerranée</c:v>
                </c:pt>
              </c:strCache>
            </c:strRef>
          </c:cat>
          <c:val>
            <c:numRef>
              <c:f>Profil!$C$45:$C$52</c:f>
              <c:numCache>
                <c:formatCode>0.0%</c:formatCode>
                <c:ptCount val="8"/>
                <c:pt idx="0">
                  <c:v>0.105638997575233</c:v>
                </c:pt>
                <c:pt idx="1">
                  <c:v>8.8057203441494397E-2</c:v>
                </c:pt>
                <c:pt idx="2">
                  <c:v>0.111687358377814</c:v>
                </c:pt>
                <c:pt idx="3">
                  <c:v>0.115093089631343</c:v>
                </c:pt>
                <c:pt idx="4">
                  <c:v>8.64683286667777E-2</c:v>
                </c:pt>
                <c:pt idx="5">
                  <c:v>9.0793680227698001E-2</c:v>
                </c:pt>
                <c:pt idx="6">
                  <c:v>0.11935903552603599</c:v>
                </c:pt>
                <c:pt idx="7">
                  <c:v>9.5608286686430302E-2</c:v>
                </c:pt>
              </c:numCache>
            </c:numRef>
          </c:val>
          <c:extLst>
            <c:ext xmlns:c16="http://schemas.microsoft.com/office/drawing/2014/chart" uri="{C3380CC4-5D6E-409C-BE32-E72D297353CC}">
              <c16:uniqueId val="{00000000-14DF-4BE9-A2A6-5AB5B04109E1}"/>
            </c:ext>
          </c:extLst>
        </c:ser>
        <c:dLbls>
          <c:showLegendKey val="0"/>
          <c:showVal val="0"/>
          <c:showCatName val="0"/>
          <c:showSerName val="0"/>
          <c:showPercent val="0"/>
          <c:showBubbleSize val="0"/>
        </c:dLbls>
        <c:gapWidth val="80"/>
        <c:axId val="256410480"/>
        <c:axId val="256411040"/>
      </c:barChart>
      <c:catAx>
        <c:axId val="256410480"/>
        <c:scaling>
          <c:orientation val="maxMin"/>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6411040"/>
        <c:crosses val="autoZero"/>
        <c:auto val="1"/>
        <c:lblAlgn val="ctr"/>
        <c:lblOffset val="100"/>
        <c:noMultiLvlLbl val="0"/>
      </c:catAx>
      <c:valAx>
        <c:axId val="256411040"/>
        <c:scaling>
          <c:orientation val="minMax"/>
          <c:max val="0.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6410480"/>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780035062292233"/>
          <c:y val="0.18593631695883689"/>
          <c:w val="0.36289139164542328"/>
          <c:h val="0.60914905853196355"/>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4"/>
              <c:layout>
                <c:manualLayout>
                  <c:x val="-8.9341002919443458E-3"/>
                  <c:y val="1.5515293943619649E-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127-4A5B-84E7-7D763444EF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Profil!$B$53:$B$57</c:f>
              <c:strCache>
                <c:ptCount val="5"/>
                <c:pt idx="0">
                  <c:v>Communes rurales</c:v>
                </c:pt>
                <c:pt idx="1">
                  <c:v>moins de 20 000 hab.</c:v>
                </c:pt>
                <c:pt idx="2">
                  <c:v>20 000 - 100 000 hab.</c:v>
                </c:pt>
                <c:pt idx="3">
                  <c:v>100 000 hab. ou plus</c:v>
                </c:pt>
                <c:pt idx="4">
                  <c:v>Agglomération parisienne</c:v>
                </c:pt>
              </c:strCache>
            </c:strRef>
          </c:cat>
          <c:val>
            <c:numRef>
              <c:f>Profil!$C$53:$C$57</c:f>
              <c:numCache>
                <c:formatCode>0.0%</c:formatCode>
                <c:ptCount val="5"/>
                <c:pt idx="0">
                  <c:v>7.1553793401294905E-2</c:v>
                </c:pt>
                <c:pt idx="1">
                  <c:v>8.6902573151595802E-2</c:v>
                </c:pt>
                <c:pt idx="2">
                  <c:v>0.107305795008272</c:v>
                </c:pt>
                <c:pt idx="3">
                  <c:v>0.12240064771539701</c:v>
                </c:pt>
                <c:pt idx="4">
                  <c:v>0.105777660766256</c:v>
                </c:pt>
              </c:numCache>
            </c:numRef>
          </c:val>
          <c:extLst>
            <c:ext xmlns:c16="http://schemas.microsoft.com/office/drawing/2014/chart" uri="{C3380CC4-5D6E-409C-BE32-E72D297353CC}">
              <c16:uniqueId val="{00000001-B127-4A5B-84E7-7D763444EFC8}"/>
            </c:ext>
          </c:extLst>
        </c:ser>
        <c:dLbls>
          <c:showLegendKey val="0"/>
          <c:showVal val="0"/>
          <c:showCatName val="0"/>
          <c:showSerName val="0"/>
          <c:showPercent val="0"/>
          <c:showBubbleSize val="0"/>
        </c:dLbls>
        <c:gapWidth val="90"/>
        <c:axId val="256673328"/>
        <c:axId val="256673888"/>
      </c:barChart>
      <c:catAx>
        <c:axId val="25667332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6673888"/>
        <c:crosses val="autoZero"/>
        <c:auto val="1"/>
        <c:lblAlgn val="ctr"/>
        <c:lblOffset val="100"/>
        <c:noMultiLvlLbl val="0"/>
      </c:catAx>
      <c:valAx>
        <c:axId val="256673888"/>
        <c:scaling>
          <c:orientation val="minMax"/>
          <c:max val="0.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6673328"/>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35258904897014"/>
          <c:y val="0.19734462401615585"/>
          <c:w val="0.45613393124653112"/>
          <c:h val="0.65925816704959661"/>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2"/>
              <c:layout>
                <c:manualLayout>
                  <c:x val="0"/>
                  <c:y val="8.4290214011718579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29F-460C-829F-E255B425D7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Profil!$B$65:$B$69</c:f>
              <c:strCache>
                <c:ptCount val="5"/>
                <c:pt idx="0">
                  <c:v>Personnes en emploi¹</c:v>
                </c:pt>
                <c:pt idx="1">
                  <c:v>Chômeurs</c:v>
                </c:pt>
                <c:pt idx="2">
                  <c:v>Retraités</c:v>
                </c:pt>
                <c:pt idx="3">
                  <c:v>Étudiants, élèves</c:v>
                </c:pt>
                <c:pt idx="4">
                  <c:v>Autres inactifs </c:v>
                </c:pt>
              </c:strCache>
            </c:strRef>
          </c:cat>
          <c:val>
            <c:numRef>
              <c:f>Profil!$C$65:$C$69</c:f>
              <c:numCache>
                <c:formatCode>0.0%</c:formatCode>
                <c:ptCount val="5"/>
                <c:pt idx="0">
                  <c:v>0.120927588235178</c:v>
                </c:pt>
                <c:pt idx="1">
                  <c:v>0.119389367737328</c:v>
                </c:pt>
                <c:pt idx="2">
                  <c:v>4.39715997663708E-2</c:v>
                </c:pt>
                <c:pt idx="3">
                  <c:v>0.13555240537904201</c:v>
                </c:pt>
                <c:pt idx="4">
                  <c:v>8.4009222221059193E-2</c:v>
                </c:pt>
              </c:numCache>
            </c:numRef>
          </c:val>
          <c:extLst>
            <c:ext xmlns:c16="http://schemas.microsoft.com/office/drawing/2014/chart" uri="{C3380CC4-5D6E-409C-BE32-E72D297353CC}">
              <c16:uniqueId val="{00000001-E29F-460C-829F-E255B425D785}"/>
            </c:ext>
          </c:extLst>
        </c:ser>
        <c:dLbls>
          <c:showLegendKey val="0"/>
          <c:showVal val="0"/>
          <c:showCatName val="0"/>
          <c:showSerName val="0"/>
          <c:showPercent val="0"/>
          <c:showBubbleSize val="0"/>
        </c:dLbls>
        <c:gapWidth val="130"/>
        <c:axId val="256676128"/>
        <c:axId val="256676688"/>
      </c:barChart>
      <c:catAx>
        <c:axId val="25667612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6676688"/>
        <c:crosses val="autoZero"/>
        <c:auto val="1"/>
        <c:lblAlgn val="ctr"/>
        <c:lblOffset val="100"/>
        <c:noMultiLvlLbl val="0"/>
      </c:catAx>
      <c:valAx>
        <c:axId val="256676688"/>
        <c:scaling>
          <c:orientation val="minMax"/>
          <c:max val="0.2"/>
          <c:min val="0"/>
        </c:scaling>
        <c:delete val="0"/>
        <c:axPos val="t"/>
        <c:numFmt formatCode="0.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6676128"/>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29718595302169"/>
          <c:y val="0.34615673040869893"/>
          <c:w val="0.51020409515056675"/>
          <c:h val="0.4395508894721493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Profil!$B$58:$B$59</c:f>
              <c:strCache>
                <c:ptCount val="2"/>
                <c:pt idx="0">
                  <c:v>Hommes</c:v>
                </c:pt>
                <c:pt idx="1">
                  <c:v>Femmes</c:v>
                </c:pt>
              </c:strCache>
            </c:strRef>
          </c:cat>
          <c:val>
            <c:numRef>
              <c:f>Profil!$C$58:$C$59</c:f>
              <c:numCache>
                <c:formatCode>0.0%</c:formatCode>
                <c:ptCount val="2"/>
                <c:pt idx="0">
                  <c:v>9.4708274845081694E-2</c:v>
                </c:pt>
                <c:pt idx="1">
                  <c:v>0.10475232837627001</c:v>
                </c:pt>
              </c:numCache>
            </c:numRef>
          </c:val>
          <c:extLst>
            <c:ext xmlns:c16="http://schemas.microsoft.com/office/drawing/2014/chart" uri="{C3380CC4-5D6E-409C-BE32-E72D297353CC}">
              <c16:uniqueId val="{00000000-7170-4DC9-A168-978878E557C4}"/>
            </c:ext>
          </c:extLst>
        </c:ser>
        <c:dLbls>
          <c:showLegendKey val="0"/>
          <c:showVal val="0"/>
          <c:showCatName val="0"/>
          <c:showSerName val="0"/>
          <c:showPercent val="0"/>
          <c:showBubbleSize val="0"/>
        </c:dLbls>
        <c:gapWidth val="90"/>
        <c:axId val="256678928"/>
        <c:axId val="256977264"/>
      </c:barChart>
      <c:catAx>
        <c:axId val="25667892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6977264"/>
        <c:crosses val="autoZero"/>
        <c:auto val="1"/>
        <c:lblAlgn val="ctr"/>
        <c:lblOffset val="100"/>
        <c:noMultiLvlLbl val="0"/>
      </c:catAx>
      <c:valAx>
        <c:axId val="256977264"/>
        <c:scaling>
          <c:orientation val="minMax"/>
          <c:max val="0.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6678928"/>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531712017010532"/>
          <c:y val="0.29594497309570172"/>
          <c:w val="0.50059690099165155"/>
          <c:h val="0.5915945988352239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Profil!$B$74:$B$75</c:f>
              <c:strCache>
                <c:ptCount val="2"/>
                <c:pt idx="0">
                  <c:v>QPV</c:v>
                </c:pt>
                <c:pt idx="1">
                  <c:v>Hors QPV</c:v>
                </c:pt>
              </c:strCache>
            </c:strRef>
          </c:cat>
          <c:val>
            <c:numRef>
              <c:f>Profil!$C$74:$C$75</c:f>
              <c:numCache>
                <c:formatCode>0.0%</c:formatCode>
                <c:ptCount val="2"/>
                <c:pt idx="0">
                  <c:v>9.4410981278757994E-2</c:v>
                </c:pt>
                <c:pt idx="1">
                  <c:v>0.100428303864701</c:v>
                </c:pt>
              </c:numCache>
            </c:numRef>
          </c:val>
          <c:extLst>
            <c:ext xmlns:c16="http://schemas.microsoft.com/office/drawing/2014/chart" uri="{C3380CC4-5D6E-409C-BE32-E72D297353CC}">
              <c16:uniqueId val="{00000000-AC05-48DB-8DED-28DD3BCE2A06}"/>
            </c:ext>
          </c:extLst>
        </c:ser>
        <c:dLbls>
          <c:showLegendKey val="0"/>
          <c:showVal val="0"/>
          <c:showCatName val="0"/>
          <c:showSerName val="0"/>
          <c:showPercent val="0"/>
          <c:showBubbleSize val="0"/>
        </c:dLbls>
        <c:gapWidth val="120"/>
        <c:axId val="256979504"/>
        <c:axId val="256980064"/>
      </c:barChart>
      <c:catAx>
        <c:axId val="25697950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6980064"/>
        <c:crosses val="autoZero"/>
        <c:auto val="1"/>
        <c:lblAlgn val="ctr"/>
        <c:lblOffset val="100"/>
        <c:noMultiLvlLbl val="0"/>
      </c:catAx>
      <c:valAx>
        <c:axId val="256980064"/>
        <c:scaling>
          <c:orientation val="minMax"/>
          <c:max val="0.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6979504"/>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110620873080591"/>
          <c:y val="0.19872555994222724"/>
          <c:w val="0.46728286623746501"/>
          <c:h val="0.68437695288088984"/>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0"/>
              <c:layout>
                <c:manualLayout>
                  <c:x val="-4.8615024039426261E-3"/>
                  <c:y val="-7.751327595678447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B7-44CD-A282-C7674D7E5A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Profil!$B$60:$B$64</c:f>
              <c:strCache>
                <c:ptCount val="5"/>
                <c:pt idx="0">
                  <c:v>Moins de 30 ans</c:v>
                </c:pt>
                <c:pt idx="1">
                  <c:v>30-39 ans</c:v>
                </c:pt>
                <c:pt idx="2">
                  <c:v>40-49 ans</c:v>
                </c:pt>
                <c:pt idx="3">
                  <c:v>50-59 ans</c:v>
                </c:pt>
                <c:pt idx="4">
                  <c:v>60 ans ou plus</c:v>
                </c:pt>
              </c:strCache>
            </c:strRef>
          </c:cat>
          <c:val>
            <c:numRef>
              <c:f>Profil!$C$60:$C$64</c:f>
              <c:numCache>
                <c:formatCode>0.0%</c:formatCode>
                <c:ptCount val="5"/>
                <c:pt idx="0">
                  <c:v>0.15356643015975599</c:v>
                </c:pt>
                <c:pt idx="1">
                  <c:v>0.13639163322804901</c:v>
                </c:pt>
                <c:pt idx="2">
                  <c:v>0.107148797466183</c:v>
                </c:pt>
                <c:pt idx="3">
                  <c:v>8.8948816781002901E-2</c:v>
                </c:pt>
                <c:pt idx="4">
                  <c:v>4.4246961121707201E-2</c:v>
                </c:pt>
              </c:numCache>
            </c:numRef>
          </c:val>
          <c:extLst>
            <c:ext xmlns:c16="http://schemas.microsoft.com/office/drawing/2014/chart" uri="{C3380CC4-5D6E-409C-BE32-E72D297353CC}">
              <c16:uniqueId val="{00000001-A8B7-44CD-A282-C7674D7E5A60}"/>
            </c:ext>
          </c:extLst>
        </c:ser>
        <c:dLbls>
          <c:showLegendKey val="0"/>
          <c:showVal val="0"/>
          <c:showCatName val="0"/>
          <c:showSerName val="0"/>
          <c:showPercent val="0"/>
          <c:showBubbleSize val="0"/>
        </c:dLbls>
        <c:gapWidth val="80"/>
        <c:axId val="256982304"/>
        <c:axId val="256982864"/>
      </c:barChart>
      <c:catAx>
        <c:axId val="25698230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6982864"/>
        <c:crosses val="autoZero"/>
        <c:auto val="1"/>
        <c:lblAlgn val="ctr"/>
        <c:lblOffset val="100"/>
        <c:noMultiLvlLbl val="0"/>
      </c:catAx>
      <c:valAx>
        <c:axId val="256982864"/>
        <c:scaling>
          <c:orientation val="minMax"/>
          <c:max val="0.2"/>
          <c:min val="0"/>
        </c:scaling>
        <c:delete val="0"/>
        <c:axPos val="t"/>
        <c:numFmt formatCode="0.0%" sourceLinked="1"/>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6982304"/>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064275782340552"/>
          <c:y val="0.31798355784039389"/>
          <c:w val="0.44695705585511331"/>
          <c:h val="0.5915945988352239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Profil!$B$76:$B$78</c:f>
              <c:strCache>
                <c:ptCount val="3"/>
                <c:pt idx="0">
                  <c:v>Immigrés</c:v>
                </c:pt>
                <c:pt idx="1">
                  <c:v>Descendants d'immigré(s)</c:v>
                </c:pt>
                <c:pt idx="2">
                  <c:v>Ni immigrés, ni descendants</c:v>
                </c:pt>
              </c:strCache>
            </c:strRef>
          </c:cat>
          <c:val>
            <c:numRef>
              <c:f>Profil!$C$76:$C$78</c:f>
              <c:numCache>
                <c:formatCode>0.0%</c:formatCode>
                <c:ptCount val="3"/>
                <c:pt idx="0">
                  <c:v>6.7377803050405305E-2</c:v>
                </c:pt>
                <c:pt idx="1">
                  <c:v>0.112923697005529</c:v>
                </c:pt>
                <c:pt idx="2">
                  <c:v>0.102816614048935</c:v>
                </c:pt>
              </c:numCache>
            </c:numRef>
          </c:val>
          <c:extLst>
            <c:ext xmlns:c16="http://schemas.microsoft.com/office/drawing/2014/chart" uri="{C3380CC4-5D6E-409C-BE32-E72D297353CC}">
              <c16:uniqueId val="{00000000-47C9-4E3C-BF3A-15B8B220599C}"/>
            </c:ext>
          </c:extLst>
        </c:ser>
        <c:dLbls>
          <c:showLegendKey val="0"/>
          <c:showVal val="0"/>
          <c:showCatName val="0"/>
          <c:showSerName val="0"/>
          <c:showPercent val="0"/>
          <c:showBubbleSize val="0"/>
        </c:dLbls>
        <c:gapWidth val="100"/>
        <c:axId val="257361776"/>
        <c:axId val="257362336"/>
      </c:barChart>
      <c:catAx>
        <c:axId val="25736177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7362336"/>
        <c:crosses val="autoZero"/>
        <c:auto val="1"/>
        <c:lblAlgn val="ctr"/>
        <c:lblOffset val="100"/>
        <c:noMultiLvlLbl val="0"/>
      </c:catAx>
      <c:valAx>
        <c:axId val="257362336"/>
        <c:scaling>
          <c:orientation val="minMax"/>
          <c:max val="0.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7361776"/>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329936699084"/>
          <c:y val="0.22427220693798816"/>
          <c:w val="0.46537532808398951"/>
          <c:h val="0.6292622458337285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Profil!$B$70:$B$73</c:f>
              <c:strCache>
                <c:ptCount val="4"/>
                <c:pt idx="0">
                  <c:v>Modeste</c:v>
                </c:pt>
                <c:pt idx="1">
                  <c:v>Médian inférieur</c:v>
                </c:pt>
                <c:pt idx="2">
                  <c:v>Médian supérieur</c:v>
                </c:pt>
                <c:pt idx="3">
                  <c:v>Aisé</c:v>
                </c:pt>
              </c:strCache>
            </c:strRef>
          </c:cat>
          <c:val>
            <c:numRef>
              <c:f>Profil!$C$70:$C$73</c:f>
              <c:numCache>
                <c:formatCode>0.0%</c:formatCode>
                <c:ptCount val="4"/>
                <c:pt idx="0">
                  <c:v>9.6785273858102996E-2</c:v>
                </c:pt>
                <c:pt idx="1">
                  <c:v>8.9065741527353096E-2</c:v>
                </c:pt>
                <c:pt idx="2">
                  <c:v>0.10226867667405</c:v>
                </c:pt>
                <c:pt idx="3">
                  <c:v>0.112752465713927</c:v>
                </c:pt>
              </c:numCache>
            </c:numRef>
          </c:val>
          <c:extLst>
            <c:ext xmlns:c16="http://schemas.microsoft.com/office/drawing/2014/chart" uri="{C3380CC4-5D6E-409C-BE32-E72D297353CC}">
              <c16:uniqueId val="{00000000-E040-44CB-8A1B-53CBB7F03234}"/>
            </c:ext>
          </c:extLst>
        </c:ser>
        <c:dLbls>
          <c:showLegendKey val="0"/>
          <c:showVal val="0"/>
          <c:showCatName val="0"/>
          <c:showSerName val="0"/>
          <c:showPercent val="0"/>
          <c:showBubbleSize val="0"/>
        </c:dLbls>
        <c:gapWidth val="90"/>
        <c:axId val="257364576"/>
        <c:axId val="257365136"/>
      </c:barChart>
      <c:catAx>
        <c:axId val="25736457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7365136"/>
        <c:crosses val="autoZero"/>
        <c:auto val="1"/>
        <c:lblAlgn val="ctr"/>
        <c:lblOffset val="100"/>
        <c:noMultiLvlLbl val="0"/>
      </c:catAx>
      <c:valAx>
        <c:axId val="257365136"/>
        <c:scaling>
          <c:orientation val="minMax"/>
          <c:max val="0.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7364576"/>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387712458272814"/>
          <c:y val="3.3342383926147162E-2"/>
          <c:w val="0.3080251255000892"/>
          <c:h val="0.79482512961741836"/>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Pt>
            <c:idx val="0"/>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6D88-4B5C-8EF4-C33C72FA93AD}"/>
              </c:ext>
            </c:extLst>
          </c:dPt>
          <c:dPt>
            <c:idx val="1"/>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6D88-4B5C-8EF4-C33C72FA93AD}"/>
              </c:ext>
            </c:extLst>
          </c:dPt>
          <c:dPt>
            <c:idx val="2"/>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6D88-4B5C-8EF4-C33C72FA93AD}"/>
              </c:ext>
            </c:extLst>
          </c:dPt>
          <c:dPt>
            <c:idx val="3"/>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7-6D88-4B5C-8EF4-C33C72FA93AD}"/>
              </c:ext>
            </c:extLst>
          </c:dPt>
          <c:dPt>
            <c:idx val="7"/>
            <c:invertIfNegative val="0"/>
            <c:bubble3D val="0"/>
            <c:spPr>
              <a:solidFill>
                <a:schemeClr val="accent1"/>
              </a:solidFill>
              <a:ln w="9525" cap="flat" cmpd="sng" algn="ctr">
                <a:noFill/>
                <a:round/>
              </a:ln>
              <a:effectLst/>
            </c:spPr>
            <c:extLst>
              <c:ext xmlns:c16="http://schemas.microsoft.com/office/drawing/2014/chart" uri="{C3380CC4-5D6E-409C-BE32-E72D297353CC}">
                <c16:uniqueId val="{00000009-6D88-4B5C-8EF4-C33C72FA93AD}"/>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Contexte!$A$45:$A$52</c:f>
              <c:strCache>
                <c:ptCount val="8"/>
                <c:pt idx="0">
                  <c:v>Dans la rue</c:v>
                </c:pt>
                <c:pt idx="1">
                  <c:v>Dans un transport en commun</c:v>
                </c:pt>
                <c:pt idx="2">
                  <c:v>Dans un établissement commercial</c:v>
                </c:pt>
                <c:pt idx="3">
                  <c:v>Sur le lieu de travail ou d'études </c:v>
                </c:pt>
                <c:pt idx="4">
                  <c:v>Au domicile de la victime</c:v>
                </c:pt>
                <c:pt idx="5">
                  <c:v>Dans l'immeuble de la victime</c:v>
                </c:pt>
                <c:pt idx="6">
                  <c:v>Au domicile de quelqu'un d'autre</c:v>
                </c:pt>
                <c:pt idx="7">
                  <c:v>Dans un autre lieu</c:v>
                </c:pt>
              </c:strCache>
            </c:strRef>
          </c:cat>
          <c:val>
            <c:numRef>
              <c:f>Contexte!$B$45:$B$52</c:f>
              <c:numCache>
                <c:formatCode>0%</c:formatCode>
                <c:ptCount val="8"/>
                <c:pt idx="0">
                  <c:v>0.41011215096868298</c:v>
                </c:pt>
                <c:pt idx="1">
                  <c:v>6.1604557416187998E-2</c:v>
                </c:pt>
                <c:pt idx="2">
                  <c:v>4.43654794750033E-2</c:v>
                </c:pt>
                <c:pt idx="3">
                  <c:v>0.23319045854738399</c:v>
                </c:pt>
                <c:pt idx="4">
                  <c:v>6.6411210112266597E-2</c:v>
                </c:pt>
                <c:pt idx="5">
                  <c:v>3.2625721161381398E-2</c:v>
                </c:pt>
                <c:pt idx="6">
                  <c:v>1.2892742933813201E-2</c:v>
                </c:pt>
                <c:pt idx="7">
                  <c:v>7.0583694288725601E-2</c:v>
                </c:pt>
              </c:numCache>
            </c:numRef>
          </c:val>
          <c:extLst>
            <c:ext xmlns:c16="http://schemas.microsoft.com/office/drawing/2014/chart" uri="{C3380CC4-5D6E-409C-BE32-E72D297353CC}">
              <c16:uniqueId val="{0000000A-6D88-4B5C-8EF4-C33C72FA93AD}"/>
            </c:ext>
          </c:extLst>
        </c:ser>
        <c:dLbls>
          <c:showLegendKey val="0"/>
          <c:showVal val="0"/>
          <c:showCatName val="0"/>
          <c:showSerName val="0"/>
          <c:showPercent val="0"/>
          <c:showBubbleSize val="0"/>
        </c:dLbls>
        <c:gapWidth val="50"/>
        <c:axId val="254004576"/>
        <c:axId val="254005136"/>
      </c:barChart>
      <c:catAx>
        <c:axId val="25400457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4005136"/>
        <c:crosses val="autoZero"/>
        <c:auto val="1"/>
        <c:lblAlgn val="ctr"/>
        <c:lblOffset val="100"/>
        <c:noMultiLvlLbl val="0"/>
      </c:catAx>
      <c:valAx>
        <c:axId val="254005136"/>
        <c:scaling>
          <c:orientation val="minMax"/>
        </c:scaling>
        <c:delete val="1"/>
        <c:axPos val="t"/>
        <c:numFmt formatCode="0%" sourceLinked="1"/>
        <c:majorTickMark val="out"/>
        <c:minorTickMark val="none"/>
        <c:tickLblPos val="nextTo"/>
        <c:crossAx val="2540045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8293460925042"/>
          <c:y val="0.25746262380185903"/>
          <c:w val="0.4887965728421878"/>
          <c:h val="0.50325800990852476"/>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502B-4729-961F-74EAC04275FA}"/>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502B-4729-961F-74EAC04275FA}"/>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502B-4729-961F-74EAC04275FA}"/>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Contexte!$A$54:$A$56</c:f>
              <c:strCache>
                <c:ptCount val="3"/>
                <c:pt idx="0">
                  <c:v>En journée</c:v>
                </c:pt>
                <c:pt idx="1">
                  <c:v>De nuit</c:v>
                </c:pt>
                <c:pt idx="2">
                  <c:v>Ne sait pas/Refus</c:v>
                </c:pt>
              </c:strCache>
            </c:strRef>
          </c:cat>
          <c:val>
            <c:numRef>
              <c:f>Contexte!$B$54:$B$56</c:f>
              <c:numCache>
                <c:formatCode>0</c:formatCode>
                <c:ptCount val="3"/>
                <c:pt idx="0">
                  <c:v>78.353866123876102</c:v>
                </c:pt>
                <c:pt idx="1">
                  <c:v>14.0727124917716</c:v>
                </c:pt>
                <c:pt idx="2">
                  <c:v>7.5734213843522973</c:v>
                </c:pt>
              </c:numCache>
            </c:numRef>
          </c:val>
          <c:extLst>
            <c:ext xmlns:c16="http://schemas.microsoft.com/office/drawing/2014/chart" uri="{C3380CC4-5D6E-409C-BE32-E72D297353CC}">
              <c16:uniqueId val="{00000006-502B-4729-961F-74EAC04275F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3194052394394096"/>
          <c:y val="0.38049274227461899"/>
          <c:w val="0.3626744416381914"/>
          <c:h val="0.260932768019382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85339332583417E-2"/>
          <c:y val="0.21552632391539292"/>
          <c:w val="0.34387016076115479"/>
          <c:h val="0.51782800679326846"/>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B1B8-4135-9D2F-6BD9BD08B886}"/>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B1B8-4135-9D2F-6BD9BD08B886}"/>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B1B8-4135-9D2F-6BD9BD08B886}"/>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Contexte!$A$58:$A$60</c:f>
              <c:strCache>
                <c:ptCount val="3"/>
                <c:pt idx="0">
                  <c:v>Un jour de semaine</c:v>
                </c:pt>
                <c:pt idx="1">
                  <c:v>Samedi, dimanche ou jour férié</c:v>
                </c:pt>
                <c:pt idx="2">
                  <c:v>Ne sait pas/Refus</c:v>
                </c:pt>
              </c:strCache>
            </c:strRef>
          </c:cat>
          <c:val>
            <c:numRef>
              <c:f>Contexte!$B$58:$B$60</c:f>
              <c:numCache>
                <c:formatCode>0</c:formatCode>
                <c:ptCount val="3"/>
                <c:pt idx="0">
                  <c:v>72.660346157463096</c:v>
                </c:pt>
                <c:pt idx="1">
                  <c:v>16.198735041698502</c:v>
                </c:pt>
                <c:pt idx="2">
                  <c:v>11.140918800838403</c:v>
                </c:pt>
              </c:numCache>
            </c:numRef>
          </c:val>
          <c:extLst>
            <c:ext xmlns:c16="http://schemas.microsoft.com/office/drawing/2014/chart" uri="{C3380CC4-5D6E-409C-BE32-E72D297353CC}">
              <c16:uniqueId val="{00000006-B1B8-4135-9D2F-6BD9BD08B88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7725728728353392"/>
          <c:y val="0.32133333333333336"/>
          <c:w val="0.56869752392062101"/>
          <c:h val="0.292371777057279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90363644322366"/>
          <c:y val="0.1632266596414533"/>
          <c:w val="0.31273904169926847"/>
          <c:h val="0.5749160418791029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F28-4B97-A32F-EE6E50593FA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FF28-4B97-A32F-EE6E50593FA5}"/>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FF28-4B97-A32F-EE6E50593FA5}"/>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Contexte!$A$41:$A$43</c:f>
              <c:strCache>
                <c:ptCount val="3"/>
                <c:pt idx="0">
                  <c:v>Dans le quartier ou le village</c:v>
                </c:pt>
                <c:pt idx="1">
                  <c:v>Hors du quartier ou du village</c:v>
                </c:pt>
                <c:pt idx="2">
                  <c:v>Ne sait pas/Refus</c:v>
                </c:pt>
              </c:strCache>
            </c:strRef>
          </c:cat>
          <c:val>
            <c:numRef>
              <c:f>Contexte!$B$41:$B$43</c:f>
              <c:numCache>
                <c:formatCode>0</c:formatCode>
                <c:ptCount val="3"/>
                <c:pt idx="0">
                  <c:v>41.3270050303367</c:v>
                </c:pt>
                <c:pt idx="1">
                  <c:v>51.760270977336496</c:v>
                </c:pt>
                <c:pt idx="2">
                  <c:v>6.9127239923268036</c:v>
                </c:pt>
              </c:numCache>
            </c:numRef>
          </c:val>
          <c:extLst>
            <c:ext xmlns:c16="http://schemas.microsoft.com/office/drawing/2014/chart" uri="{C3380CC4-5D6E-409C-BE32-E72D297353CC}">
              <c16:uniqueId val="{00000006-FF28-4B97-A32F-EE6E50593FA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2848905127461543"/>
          <c:y val="0.14514608183504138"/>
          <c:w val="0.38899197585918222"/>
          <c:h val="0.643455205135361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63124032106568E-2"/>
          <c:y val="0.33493458299605283"/>
          <c:w val="0.24153444303743124"/>
          <c:h val="0.48993109635593918"/>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5511-431A-97AD-BB02DF5C4A9A}"/>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5511-431A-97AD-BB02DF5C4A9A}"/>
              </c:ext>
            </c:extLst>
          </c:dPt>
          <c:dPt>
            <c:idx val="2"/>
            <c:bubble3D val="0"/>
            <c:spPr>
              <a:solidFill>
                <a:schemeClr val="accent4">
                  <a:lumMod val="40000"/>
                  <a:lumOff val="60000"/>
                </a:schemeClr>
              </a:solidFill>
              <a:ln w="9525" cap="flat" cmpd="sng" algn="ctr">
                <a:noFill/>
                <a:round/>
              </a:ln>
              <a:effectLst/>
            </c:spPr>
            <c:extLst>
              <c:ext xmlns:c16="http://schemas.microsoft.com/office/drawing/2014/chart" uri="{C3380CC4-5D6E-409C-BE32-E72D297353CC}">
                <c16:uniqueId val="{00000005-5511-431A-97AD-BB02DF5C4A9A}"/>
              </c:ext>
            </c:extLst>
          </c:dPt>
          <c:dLbls>
            <c:dLbl>
              <c:idx val="1"/>
              <c:layout>
                <c:manualLayout>
                  <c:x val="-2.8671407641277886E-3"/>
                  <c:y val="2.32229916624860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511-431A-97AD-BB02DF5C4A9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Contexte!$A$62:$A$64</c:f>
              <c:strCache>
                <c:ptCount val="3"/>
                <c:pt idx="0">
                  <c:v>Injures par un auteur présent</c:v>
                </c:pt>
                <c:pt idx="1">
                  <c:v>Injures exprimées au téléphone</c:v>
                </c:pt>
                <c:pt idx="2">
                  <c:v>Injures non verbales (mail, courrier, réseaux sociaux…)</c:v>
                </c:pt>
              </c:strCache>
            </c:strRef>
          </c:cat>
          <c:val>
            <c:numRef>
              <c:f>Contexte!$B$62:$B$64</c:f>
              <c:numCache>
                <c:formatCode>0</c:formatCode>
                <c:ptCount val="3"/>
                <c:pt idx="0">
                  <c:v>93.20443984125329</c:v>
                </c:pt>
                <c:pt idx="1">
                  <c:v>5</c:v>
                </c:pt>
                <c:pt idx="2">
                  <c:v>2.2394928964287097</c:v>
                </c:pt>
              </c:numCache>
            </c:numRef>
          </c:val>
          <c:extLst>
            <c:ext xmlns:c16="http://schemas.microsoft.com/office/drawing/2014/chart" uri="{C3380CC4-5D6E-409C-BE32-E72D297353CC}">
              <c16:uniqueId val="{00000006-5511-431A-97AD-BB02DF5C4A9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0252091943774101"/>
          <c:y val="0.39348806578863388"/>
          <c:w val="0.56345528472020856"/>
          <c:h val="0.407065978922678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235582430649206"/>
          <c:y val="0.25014800984928431"/>
          <c:w val="0.34390958152702822"/>
          <c:h val="0.77004609717902905"/>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Contexte!$A$67:$A$70</c:f>
              <c:strCache>
                <c:ptCount val="4"/>
                <c:pt idx="0">
                  <c:v>L'apparence physique</c:v>
                </c:pt>
                <c:pt idx="1">
                  <c:v>Les compétences</c:v>
                </c:pt>
                <c:pt idx="2">
                  <c:v>Les origines</c:v>
                </c:pt>
                <c:pt idx="3">
                  <c:v>Autres injures</c:v>
                </c:pt>
              </c:strCache>
            </c:strRef>
          </c:cat>
          <c:val>
            <c:numRef>
              <c:f>Contexte!$B$67:$B$70</c:f>
              <c:numCache>
                <c:formatCode>0%</c:formatCode>
                <c:ptCount val="4"/>
                <c:pt idx="0">
                  <c:v>0.21799069934989501</c:v>
                </c:pt>
                <c:pt idx="1">
                  <c:v>0.172796613348558</c:v>
                </c:pt>
                <c:pt idx="2">
                  <c:v>9.9031702580636205E-2</c:v>
                </c:pt>
                <c:pt idx="3">
                  <c:v>0.59689436190161005</c:v>
                </c:pt>
              </c:numCache>
            </c:numRef>
          </c:val>
          <c:extLst>
            <c:ext xmlns:c16="http://schemas.microsoft.com/office/drawing/2014/chart" uri="{C3380CC4-5D6E-409C-BE32-E72D297353CC}">
              <c16:uniqueId val="{00000000-B2A4-4576-AF69-790ADB54DBAC}"/>
            </c:ext>
          </c:extLst>
        </c:ser>
        <c:dLbls>
          <c:showLegendKey val="0"/>
          <c:showVal val="0"/>
          <c:showCatName val="0"/>
          <c:showSerName val="0"/>
          <c:showPercent val="0"/>
          <c:showBubbleSize val="0"/>
        </c:dLbls>
        <c:gapWidth val="100"/>
        <c:axId val="254664640"/>
        <c:axId val="254665200"/>
      </c:barChart>
      <c:catAx>
        <c:axId val="2546646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4665200"/>
        <c:crosses val="autoZero"/>
        <c:auto val="1"/>
        <c:lblAlgn val="ctr"/>
        <c:lblOffset val="100"/>
        <c:noMultiLvlLbl val="0"/>
      </c:catAx>
      <c:valAx>
        <c:axId val="254665200"/>
        <c:scaling>
          <c:orientation val="minMax"/>
          <c:max val="0.85000000000000009"/>
          <c:min val="0"/>
        </c:scaling>
        <c:delete val="0"/>
        <c:axPos val="t"/>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4664640"/>
        <c:crosses val="autoZero"/>
        <c:crossBetween val="between"/>
        <c:majorUnit val="0.25"/>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666750</xdr:rowOff>
    </xdr:from>
    <xdr:to>
      <xdr:col>6</xdr:col>
      <xdr:colOff>647699</xdr:colOff>
      <xdr:row>28</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10</xdr:row>
      <xdr:rowOff>76200</xdr:rowOff>
    </xdr:from>
    <xdr:to>
      <xdr:col>0</xdr:col>
      <xdr:colOff>504825</xdr:colOff>
      <xdr:row>10</xdr:row>
      <xdr:rowOff>76200</xdr:rowOff>
    </xdr:to>
    <xdr:cxnSp macro="">
      <xdr:nvCxnSpPr>
        <xdr:cNvPr id="3" name="Connecteur droit 2"/>
        <xdr:cNvCxnSpPr/>
      </xdr:nvCxnSpPr>
      <xdr:spPr>
        <a:xfrm>
          <a:off x="0" y="1914525"/>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0.19192</cdr:x>
      <cdr:y>0.01783</cdr:y>
    </cdr:from>
    <cdr:to>
      <cdr:x>0.93548</cdr:x>
      <cdr:y>0.27472</cdr:y>
    </cdr:to>
    <cdr:sp macro="" textlink="">
      <cdr:nvSpPr>
        <cdr:cNvPr id="2" name="ZoneTexte 1"/>
        <cdr:cNvSpPr txBox="1"/>
      </cdr:nvSpPr>
      <cdr:spPr>
        <a:xfrm xmlns:a="http://schemas.openxmlformats.org/drawingml/2006/main">
          <a:off x="566692" y="15455"/>
          <a:ext cx="2195558" cy="22267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Quartiers prioritaires de la ville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(QPV)</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0.06944</cdr:x>
      <cdr:y>0.04891</cdr:y>
    </cdr:from>
    <cdr:to>
      <cdr:x>0.87737</cdr:x>
      <cdr:y>0.16304</cdr:y>
    </cdr:to>
    <cdr:sp macro="" textlink="">
      <cdr:nvSpPr>
        <cdr:cNvPr id="2" name="ZoneTexte 1"/>
        <cdr:cNvSpPr txBox="1"/>
      </cdr:nvSpPr>
      <cdr:spPr>
        <a:xfrm xmlns:a="http://schemas.openxmlformats.org/drawingml/2006/main">
          <a:off x="216279" y="85726"/>
          <a:ext cx="2516439" cy="20002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Âge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0.22928</cdr:x>
      <cdr:y>0.06742</cdr:y>
    </cdr:from>
    <cdr:to>
      <cdr:x>0.79232</cdr:x>
      <cdr:y>0.30469</cdr:y>
    </cdr:to>
    <cdr:sp macro="" textlink="">
      <cdr:nvSpPr>
        <cdr:cNvPr id="2" name="ZoneTexte 1"/>
        <cdr:cNvSpPr txBox="1"/>
      </cdr:nvSpPr>
      <cdr:spPr>
        <a:xfrm xmlns:a="http://schemas.openxmlformats.org/drawingml/2006/main">
          <a:off x="759982" y="77699"/>
          <a:ext cx="1866310" cy="27346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Lien à la migration</a:t>
          </a:r>
        </a:p>
      </cdr:txBody>
    </cdr:sp>
  </cdr:relSizeAnchor>
</c:userShapes>
</file>

<file path=xl/drawings/drawing13.xml><?xml version="1.0" encoding="utf-8"?>
<c:userShapes xmlns:c="http://schemas.openxmlformats.org/drawingml/2006/chart">
  <cdr:relSizeAnchor xmlns:cdr="http://schemas.openxmlformats.org/drawingml/2006/chartDrawing">
    <cdr:from>
      <cdr:x>0.22442</cdr:x>
      <cdr:y>0.04217</cdr:y>
    </cdr:from>
    <cdr:to>
      <cdr:x>0.81058</cdr:x>
      <cdr:y>0.17956</cdr:y>
    </cdr:to>
    <cdr:sp macro="" textlink="">
      <cdr:nvSpPr>
        <cdr:cNvPr id="2" name="ZoneTexte 1"/>
        <cdr:cNvSpPr txBox="1"/>
      </cdr:nvSpPr>
      <cdr:spPr>
        <a:xfrm xmlns:a="http://schemas.openxmlformats.org/drawingml/2006/main">
          <a:off x="728922" y="66675"/>
          <a:ext cx="1903862" cy="21723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Niveau de vie </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3</xdr:col>
      <xdr:colOff>600073</xdr:colOff>
      <xdr:row>5</xdr:row>
      <xdr:rowOff>333375</xdr:rowOff>
    </xdr:from>
    <xdr:to>
      <xdr:col>9</xdr:col>
      <xdr:colOff>476249</xdr:colOff>
      <xdr:row>12</xdr:row>
      <xdr:rowOff>114301</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333375</xdr:colOff>
      <xdr:row>16</xdr:row>
      <xdr:rowOff>133350</xdr:rowOff>
    </xdr:from>
    <xdr:to>
      <xdr:col>4</xdr:col>
      <xdr:colOff>590550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38099</xdr:rowOff>
    </xdr:from>
    <xdr:to>
      <xdr:col>5</xdr:col>
      <xdr:colOff>161925</xdr:colOff>
      <xdr:row>25</xdr:row>
      <xdr:rowOff>257174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581025</xdr:colOff>
      <xdr:row>25</xdr:row>
      <xdr:rowOff>295276</xdr:rowOff>
    </xdr:from>
    <xdr:to>
      <xdr:col>8</xdr:col>
      <xdr:colOff>47625</xdr:colOff>
      <xdr:row>32</xdr:row>
      <xdr:rowOff>76201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26</xdr:row>
      <xdr:rowOff>0</xdr:rowOff>
    </xdr:from>
    <xdr:to>
      <xdr:col>4</xdr:col>
      <xdr:colOff>590550</xdr:colOff>
      <xdr:row>32</xdr:row>
      <xdr:rowOff>104775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104774</xdr:colOff>
      <xdr:row>15</xdr:row>
      <xdr:rowOff>180976</xdr:rowOff>
    </xdr:from>
    <xdr:to>
      <xdr:col>8</xdr:col>
      <xdr:colOff>19050</xdr:colOff>
      <xdr:row>23</xdr:row>
      <xdr:rowOff>123825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28574</xdr:colOff>
      <xdr:row>1</xdr:row>
      <xdr:rowOff>209551</xdr:rowOff>
    </xdr:from>
    <xdr:to>
      <xdr:col>4</xdr:col>
      <xdr:colOff>419100</xdr:colOff>
      <xdr:row>7</xdr:row>
      <xdr:rowOff>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123825</xdr:colOff>
      <xdr:row>2</xdr:row>
      <xdr:rowOff>161925</xdr:rowOff>
    </xdr:from>
    <xdr:to>
      <xdr:col>8</xdr:col>
      <xdr:colOff>504825</xdr:colOff>
      <xdr:row>5</xdr:row>
      <xdr:rowOff>76200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276225</xdr:colOff>
      <xdr:row>5</xdr:row>
      <xdr:rowOff>190500</xdr:rowOff>
    </xdr:from>
    <xdr:to>
      <xdr:col>3</xdr:col>
      <xdr:colOff>628650</xdr:colOff>
      <xdr:row>14</xdr:row>
      <xdr:rowOff>133350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4</xdr:col>
      <xdr:colOff>295276</xdr:colOff>
      <xdr:row>5</xdr:row>
      <xdr:rowOff>133350</xdr:rowOff>
    </xdr:from>
    <xdr:ext cx="2895600" cy="357662"/>
    <xdr:sp macro="" textlink="">
      <xdr:nvSpPr>
        <xdr:cNvPr id="15" name="ZoneTexte 14"/>
        <xdr:cNvSpPr txBox="1"/>
      </xdr:nvSpPr>
      <xdr:spPr>
        <a:xfrm>
          <a:off x="3305176" y="1676400"/>
          <a:ext cx="2895600"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S'agissaient-ils</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d'injures à caractère... ? </a:t>
          </a:r>
          <a:r>
            <a:rPr lang="fr-FR" sz="900" b="1">
              <a:solidFill>
                <a:schemeClr val="tx1">
                  <a:lumMod val="65000"/>
                  <a:lumOff val="35000"/>
                </a:schemeClr>
              </a:solidFill>
              <a:effectLst/>
              <a:latin typeface="Albany AMT" panose="020B0604020202020204" pitchFamily="34" charset="0"/>
              <a:ea typeface="+mn-ea"/>
              <a:cs typeface="Albany AMT" panose="020B0604020202020204" pitchFamily="34" charset="0"/>
            </a:rPr>
            <a:t>» </a:t>
          </a:r>
        </a:p>
        <a:p>
          <a:pPr algn="ctr"/>
          <a:r>
            <a:rPr lang="fr-FR" sz="900" b="0" i="1">
              <a:solidFill>
                <a:schemeClr val="tx1">
                  <a:lumMod val="65000"/>
                  <a:lumOff val="35000"/>
                </a:schemeClr>
              </a:solidFill>
              <a:effectLst/>
              <a:latin typeface="Albany AMT" panose="020B0604020202020204" pitchFamily="34" charset="0"/>
              <a:ea typeface="+mn-ea"/>
              <a:cs typeface="Albany AMT" panose="020B0604020202020204" pitchFamily="34" charset="0"/>
            </a:rPr>
            <a:t>Plusieurs réponses possibles </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152400</xdr:colOff>
      <xdr:row>6</xdr:row>
      <xdr:rowOff>123825</xdr:rowOff>
    </xdr:from>
    <xdr:ext cx="2466975" cy="224998"/>
    <xdr:sp macro="" textlink="">
      <xdr:nvSpPr>
        <xdr:cNvPr id="16" name="ZoneTexte 15"/>
        <xdr:cNvSpPr txBox="1"/>
      </xdr:nvSpPr>
      <xdr:spPr>
        <a:xfrm>
          <a:off x="152400" y="2009775"/>
          <a:ext cx="246697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Injures subies dans l'exercice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du métier</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438149</xdr:colOff>
      <xdr:row>2</xdr:row>
      <xdr:rowOff>38100</xdr:rowOff>
    </xdr:from>
    <xdr:ext cx="1895475" cy="357662"/>
    <xdr:sp macro="" textlink="">
      <xdr:nvSpPr>
        <xdr:cNvPr id="17" name="ZoneTexte 16"/>
        <xdr:cNvSpPr txBox="1"/>
      </xdr:nvSpPr>
      <xdr:spPr>
        <a:xfrm>
          <a:off x="438149" y="571500"/>
          <a:ext cx="1895475"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Mode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d'expression des injures</a:t>
          </a:r>
        </a:p>
        <a:p>
          <a:pPr algn="ct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4</xdr:col>
      <xdr:colOff>219075</xdr:colOff>
      <xdr:row>2</xdr:row>
      <xdr:rowOff>9525</xdr:rowOff>
    </xdr:from>
    <xdr:ext cx="3267075" cy="357662"/>
    <xdr:sp macro="" textlink="">
      <xdr:nvSpPr>
        <xdr:cNvPr id="10" name="ZoneTexte 9"/>
        <xdr:cNvSpPr txBox="1"/>
      </xdr:nvSpPr>
      <xdr:spPr>
        <a:xfrm>
          <a:off x="3228975" y="542925"/>
          <a:ext cx="3267075" cy="35766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Les</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injures portaient sur... ? </a:t>
          </a:r>
          <a:r>
            <a:rPr lang="fr-FR" sz="900" b="1">
              <a:solidFill>
                <a:schemeClr val="tx1">
                  <a:lumMod val="65000"/>
                  <a:lumOff val="35000"/>
                </a:schemeClr>
              </a:solidFill>
              <a:effectLst/>
              <a:latin typeface="Albany AMT" panose="020B0604020202020204" pitchFamily="34" charset="0"/>
              <a:ea typeface="+mn-ea"/>
              <a:cs typeface="Albany AMT" panose="020B0604020202020204" pitchFamily="34" charset="0"/>
            </a:rPr>
            <a:t>» </a:t>
          </a:r>
        </a:p>
        <a:p>
          <a:pPr algn="ctr"/>
          <a:r>
            <a:rPr lang="fr-FR" sz="900" b="0" i="1">
              <a:solidFill>
                <a:schemeClr val="tx1">
                  <a:lumMod val="65000"/>
                  <a:lumOff val="35000"/>
                </a:schemeClr>
              </a:solidFill>
              <a:effectLst/>
              <a:latin typeface="Albany AMT" panose="020B0604020202020204" pitchFamily="34" charset="0"/>
              <a:ea typeface="+mn-ea"/>
              <a:cs typeface="Albany AMT" panose="020B0604020202020204" pitchFamily="34" charset="0"/>
            </a:rPr>
            <a:t>Plusieurs réponses possibles </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16</xdr:row>
      <xdr:rowOff>133350</xdr:rowOff>
    </xdr:from>
    <xdr:to>
      <xdr:col>1</xdr:col>
      <xdr:colOff>590550</xdr:colOff>
      <xdr:row>29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1981200</xdr:colOff>
      <xdr:row>11</xdr:row>
      <xdr:rowOff>95250</xdr:rowOff>
    </xdr:from>
    <xdr:ext cx="1441613" cy="224998"/>
    <xdr:sp macro="" textlink="">
      <xdr:nvSpPr>
        <xdr:cNvPr id="3" name="ZoneTexte 2"/>
        <xdr:cNvSpPr txBox="1"/>
      </xdr:nvSpPr>
      <xdr:spPr>
        <a:xfrm>
          <a:off x="1981200" y="2114550"/>
          <a:ext cx="1441613"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Lien victime / auteur(s)</a:t>
          </a:r>
        </a:p>
      </xdr:txBody>
    </xdr:sp>
    <xdr:clientData/>
  </xdr:oneCellAnchor>
  <xdr:oneCellAnchor>
    <xdr:from>
      <xdr:col>0</xdr:col>
      <xdr:colOff>209550</xdr:colOff>
      <xdr:row>2</xdr:row>
      <xdr:rowOff>66675</xdr:rowOff>
    </xdr:from>
    <xdr:ext cx="1199752" cy="224998"/>
    <xdr:sp macro="" textlink="">
      <xdr:nvSpPr>
        <xdr:cNvPr id="4" name="ZoneTexte 3"/>
        <xdr:cNvSpPr txBox="1"/>
      </xdr:nvSpPr>
      <xdr:spPr>
        <a:xfrm>
          <a:off x="209550" y="552450"/>
          <a:ext cx="119975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Nombre d'auteurs </a:t>
          </a:r>
        </a:p>
      </xdr:txBody>
    </xdr:sp>
    <xdr:clientData/>
  </xdr:oneCellAnchor>
  <xdr:twoCellAnchor>
    <xdr:from>
      <xdr:col>0</xdr:col>
      <xdr:colOff>9525</xdr:colOff>
      <xdr:row>2</xdr:row>
      <xdr:rowOff>142876</xdr:rowOff>
    </xdr:from>
    <xdr:to>
      <xdr:col>0</xdr:col>
      <xdr:colOff>2724150</xdr:colOff>
      <xdr:row>10</xdr:row>
      <xdr:rowOff>180975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171450</xdr:rowOff>
    </xdr:from>
    <xdr:to>
      <xdr:col>0</xdr:col>
      <xdr:colOff>2914650</xdr:colOff>
      <xdr:row>33</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22</xdr:row>
      <xdr:rowOff>180975</xdr:rowOff>
    </xdr:from>
    <xdr:ext cx="2247900" cy="224998"/>
    <xdr:sp macro="" textlink="">
      <xdr:nvSpPr>
        <xdr:cNvPr id="7" name="ZoneTexte 6"/>
        <xdr:cNvSpPr txBox="1"/>
      </xdr:nvSpPr>
      <xdr:spPr>
        <a:xfrm>
          <a:off x="0" y="4524375"/>
          <a:ext cx="2247900"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Âge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des auteurs selon la victime</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1</xdr:col>
      <xdr:colOff>19050</xdr:colOff>
      <xdr:row>2</xdr:row>
      <xdr:rowOff>28576</xdr:rowOff>
    </xdr:from>
    <xdr:to>
      <xdr:col>5</xdr:col>
      <xdr:colOff>0</xdr:colOff>
      <xdr:row>11</xdr:row>
      <xdr:rowOff>47626</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466725</xdr:colOff>
      <xdr:row>2</xdr:row>
      <xdr:rowOff>95250</xdr:rowOff>
    </xdr:from>
    <xdr:ext cx="1162050" cy="233205"/>
    <xdr:sp macro="" textlink="">
      <xdr:nvSpPr>
        <xdr:cNvPr id="9" name="ZoneTexte 8"/>
        <xdr:cNvSpPr txBox="1"/>
      </xdr:nvSpPr>
      <xdr:spPr>
        <a:xfrm>
          <a:off x="3409950" y="581025"/>
          <a:ext cx="11620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Sexe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des auteurs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390525</xdr:colOff>
      <xdr:row>11</xdr:row>
      <xdr:rowOff>142875</xdr:rowOff>
    </xdr:from>
    <xdr:to>
      <xdr:col>4</xdr:col>
      <xdr:colOff>723900</xdr:colOff>
      <xdr:row>22</xdr:row>
      <xdr:rowOff>76200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xdr:col>
      <xdr:colOff>304800</xdr:colOff>
      <xdr:row>22</xdr:row>
      <xdr:rowOff>114300</xdr:rowOff>
    </xdr:from>
    <xdr:ext cx="2466975" cy="357662"/>
    <xdr:sp macro="" textlink="">
      <xdr:nvSpPr>
        <xdr:cNvPr id="11" name="ZoneTexte 10"/>
        <xdr:cNvSpPr txBox="1"/>
      </xdr:nvSpPr>
      <xdr:spPr>
        <a:xfrm>
          <a:off x="3248025" y="4457700"/>
          <a:ext cx="2466975"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Auteurs sous emprise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d'alcool ou de drogue selon la victime</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1</xdr:col>
      <xdr:colOff>238125</xdr:colOff>
      <xdr:row>22</xdr:row>
      <xdr:rowOff>142875</xdr:rowOff>
    </xdr:from>
    <xdr:to>
      <xdr:col>5</xdr:col>
      <xdr:colOff>161925</xdr:colOff>
      <xdr:row>32</xdr:row>
      <xdr:rowOff>161925</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0.40201</cdr:x>
      <cdr:y>0.14637</cdr:y>
    </cdr:from>
    <cdr:to>
      <cdr:x>0.95719</cdr:x>
      <cdr:y>0.37553</cdr:y>
    </cdr:to>
    <cdr:sp macro="" textlink="">
      <cdr:nvSpPr>
        <cdr:cNvPr id="2" name="ZoneTexte 1"/>
        <cdr:cNvSpPr txBox="1"/>
      </cdr:nvSpPr>
      <cdr:spPr>
        <a:xfrm xmlns:a="http://schemas.openxmlformats.org/drawingml/2006/main">
          <a:off x="2236221" y="330419"/>
          <a:ext cx="3088254" cy="5173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 moins un auteur connu personnellement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FR" sz="900" baseline="0">
              <a:solidFill>
                <a:schemeClr val="tx1">
                  <a:lumMod val="65000"/>
                  <a:lumOff val="35000"/>
                </a:schemeClr>
              </a:solidFill>
              <a:latin typeface="Albany AMT" panose="020B0604020202020204" pitchFamily="34" charset="0"/>
              <a:cs typeface="Albany AMT" panose="020B0604020202020204" pitchFamily="34" charset="0"/>
            </a:rPr>
            <a:t>      </a:t>
          </a:r>
          <a:r>
            <a:rPr lang="fr-FR" sz="900" i="1" baseline="0">
              <a:solidFill>
                <a:schemeClr val="tx1">
                  <a:lumMod val="65000"/>
                  <a:lumOff val="35000"/>
                </a:schemeClr>
              </a:solidFill>
              <a:latin typeface="Albany AMT" panose="020B0604020202020204" pitchFamily="34" charset="0"/>
              <a:cs typeface="Albany AMT" panose="020B0604020202020204" pitchFamily="34" charset="0"/>
            </a:rPr>
            <a:t>dont : ex-conjoint* 2%, cercle familial 2%, </a:t>
          </a:r>
          <a:r>
            <a:rPr lang="fr-FR" sz="900" i="1"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amis 2%,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FR" sz="900" i="1"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cercle professionnel ou d'études 7%</a:t>
          </a:r>
          <a:endParaRPr lang="fr-FR" sz="900" i="1">
            <a:solidFill>
              <a:schemeClr val="tx1">
                <a:lumMod val="65000"/>
                <a:lumOff val="35000"/>
              </a:schemeClr>
            </a:solidFill>
            <a:effectLst/>
            <a:latin typeface="Albany AMT" panose="020B0604020202020204" pitchFamily="34" charset="0"/>
            <a:cs typeface="Albany AMT" panose="020B0604020202020204" pitchFamily="34" charset="0"/>
          </a:endParaRPr>
        </a:p>
        <a:p xmlns:a="http://schemas.openxmlformats.org/drawingml/2006/main">
          <a:endParaRPr lang="fr-FR" sz="900" baseline="0">
            <a:solidFill>
              <a:schemeClr val="tx1">
                <a:lumMod val="65000"/>
                <a:lumOff val="35000"/>
              </a:schemeClr>
            </a:solidFill>
            <a:latin typeface="Albany AMT" panose="020B0604020202020204" pitchFamily="34" charset="0"/>
            <a:cs typeface="Albany AMT" panose="020B0604020202020204" pitchFamily="34" charset="0"/>
          </a:endParaRPr>
        </a:p>
        <a:p xmlns:a="http://schemas.openxmlformats.org/drawingml/2006/main">
          <a:r>
            <a:rPr lang="fr-FR" sz="900" baseline="0">
              <a:solidFill>
                <a:schemeClr val="tx1">
                  <a:lumMod val="65000"/>
                  <a:lumOff val="35000"/>
                </a:schemeClr>
              </a:solidFill>
              <a:latin typeface="Albany AMT" panose="020B0604020202020204" pitchFamily="34" charset="0"/>
              <a:cs typeface="Albany AMT" panose="020B0604020202020204" pitchFamily="34" charset="0"/>
            </a:rPr>
            <a:t>       </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dr:relSizeAnchor xmlns:cdr="http://schemas.openxmlformats.org/drawingml/2006/chartDrawing">
    <cdr:from>
      <cdr:x>0.39945</cdr:x>
      <cdr:y>0.34751</cdr:y>
    </cdr:from>
    <cdr:to>
      <cdr:x>1</cdr:x>
      <cdr:y>0.57806</cdr:y>
    </cdr:to>
    <cdr:sp macro="" textlink="">
      <cdr:nvSpPr>
        <cdr:cNvPr id="3" name="ZoneTexte 1"/>
        <cdr:cNvSpPr txBox="1"/>
      </cdr:nvSpPr>
      <cdr:spPr>
        <a:xfrm xmlns:a="http://schemas.openxmlformats.org/drawingml/2006/main">
          <a:off x="2221980" y="784478"/>
          <a:ext cx="3340619" cy="52044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Auteur(s)</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connu(s) de vue seulement</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FR" sz="90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r>
            <a:rPr lang="fr-FR" sz="900" i="1"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dont : cercle professionnel ou d'études 6%, voisinage 9%</a:t>
          </a:r>
          <a:endParaRPr lang="fr-FR" sz="900" i="1">
            <a:solidFill>
              <a:schemeClr val="tx1">
                <a:lumMod val="65000"/>
                <a:lumOff val="35000"/>
              </a:schemeClr>
            </a:solidFill>
            <a:effectLst/>
            <a:latin typeface="Albany AMT" panose="020B0604020202020204" pitchFamily="34" charset="0"/>
            <a:cs typeface="Albany AMT" panose="020B0604020202020204" pitchFamily="34" charset="0"/>
          </a:endParaRPr>
        </a:p>
        <a:p xmlns:a="http://schemas.openxmlformats.org/drawingml/2006/main">
          <a:endParaRPr lang="fr-FR" sz="9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209550</xdr:colOff>
      <xdr:row>2</xdr:row>
      <xdr:rowOff>161924</xdr:rowOff>
    </xdr:from>
    <xdr:to>
      <xdr:col>7</xdr:col>
      <xdr:colOff>714375</xdr:colOff>
      <xdr:row>6</xdr:row>
      <xdr:rowOff>9525</xdr:rowOff>
    </xdr:to>
    <xdr:sp macro="" textlink="">
      <xdr:nvSpPr>
        <xdr:cNvPr id="2" name="ZoneTexte 1"/>
        <xdr:cNvSpPr txBox="1"/>
      </xdr:nvSpPr>
      <xdr:spPr>
        <a:xfrm>
          <a:off x="3219450" y="457199"/>
          <a:ext cx="2762250" cy="609601"/>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Cette affaire a-t-elle eu des conséquences, a-t-elle entraîné des perturbations dans votre vie quotidienne et notamment professionnelle ? </a:t>
          </a:r>
        </a:p>
        <a:p>
          <a:pPr algn="ct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85726</xdr:colOff>
      <xdr:row>2</xdr:row>
      <xdr:rowOff>152400</xdr:rowOff>
    </xdr:from>
    <xdr:to>
      <xdr:col>4</xdr:col>
      <xdr:colOff>19050</xdr:colOff>
      <xdr:row>5</xdr:row>
      <xdr:rowOff>104775</xdr:rowOff>
    </xdr:to>
    <xdr:sp macro="" textlink="">
      <xdr:nvSpPr>
        <xdr:cNvPr id="3" name="ZoneTexte 1"/>
        <xdr:cNvSpPr txBox="1"/>
      </xdr:nvSpPr>
      <xdr:spPr>
        <a:xfrm>
          <a:off x="85726" y="447675"/>
          <a:ext cx="2943224" cy="523875"/>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Comment qualifieriez-vous les dommages psychologiques causés par cette affaire </a:t>
          </a:r>
          <a:r>
            <a:rPr lang="fr-FR" sz="900" b="0"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(problème pour dormir, peur, perte de confiance en soi) </a:t>
          </a: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371475</xdr:colOff>
      <xdr:row>5</xdr:row>
      <xdr:rowOff>28574</xdr:rowOff>
    </xdr:from>
    <xdr:to>
      <xdr:col>3</xdr:col>
      <xdr:colOff>419100</xdr:colOff>
      <xdr:row>16</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5</xdr:row>
      <xdr:rowOff>66675</xdr:rowOff>
    </xdr:from>
    <xdr:to>
      <xdr:col>4</xdr:col>
      <xdr:colOff>295275</xdr:colOff>
      <xdr:row>14</xdr:row>
      <xdr:rowOff>171450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733425</xdr:colOff>
      <xdr:row>5</xdr:row>
      <xdr:rowOff>38100</xdr:rowOff>
    </xdr:from>
    <xdr:to>
      <xdr:col>8</xdr:col>
      <xdr:colOff>219075</xdr:colOff>
      <xdr:row>16</xdr:row>
      <xdr:rowOff>66675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333375</xdr:colOff>
      <xdr:row>18</xdr:row>
      <xdr:rowOff>133350</xdr:rowOff>
    </xdr:from>
    <xdr:to>
      <xdr:col>4</xdr:col>
      <xdr:colOff>0</xdr:colOff>
      <xdr:row>28</xdr:row>
      <xdr:rowOff>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61912</xdr:rowOff>
    </xdr:from>
    <xdr:to>
      <xdr:col>6</xdr:col>
      <xdr:colOff>152400</xdr:colOff>
      <xdr:row>28</xdr:row>
      <xdr:rowOff>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18</xdr:row>
      <xdr:rowOff>142874</xdr:rowOff>
    </xdr:from>
    <xdr:to>
      <xdr:col>7</xdr:col>
      <xdr:colOff>781050</xdr:colOff>
      <xdr:row>30</xdr:row>
      <xdr:rowOff>419099</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447673</xdr:colOff>
      <xdr:row>2</xdr:row>
      <xdr:rowOff>190498</xdr:rowOff>
    </xdr:from>
    <xdr:to>
      <xdr:col>4</xdr:col>
      <xdr:colOff>190499</xdr:colOff>
      <xdr:row>15</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619126</xdr:colOff>
      <xdr:row>2</xdr:row>
      <xdr:rowOff>104774</xdr:rowOff>
    </xdr:from>
    <xdr:to>
      <xdr:col>8</xdr:col>
      <xdr:colOff>247650</xdr:colOff>
      <xdr:row>12</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114301</xdr:rowOff>
    </xdr:from>
    <xdr:to>
      <xdr:col>4</xdr:col>
      <xdr:colOff>200027</xdr:colOff>
      <xdr:row>27</xdr:row>
      <xdr:rowOff>161925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228600</xdr:colOff>
      <xdr:row>16</xdr:row>
      <xdr:rowOff>38100</xdr:rowOff>
    </xdr:from>
    <xdr:to>
      <xdr:col>8</xdr:col>
      <xdr:colOff>219075</xdr:colOff>
      <xdr:row>22</xdr:row>
      <xdr:rowOff>66676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3</xdr:row>
      <xdr:rowOff>0</xdr:rowOff>
    </xdr:from>
    <xdr:to>
      <xdr:col>4</xdr:col>
      <xdr:colOff>180975</xdr:colOff>
      <xdr:row>4</xdr:row>
      <xdr:rowOff>47627</xdr:rowOff>
    </xdr:to>
    <xdr:sp macro="" textlink="">
      <xdr:nvSpPr>
        <xdr:cNvPr id="7" name="ZoneTexte 1"/>
        <xdr:cNvSpPr txBox="1"/>
      </xdr:nvSpPr>
      <xdr:spPr>
        <a:xfrm>
          <a:off x="19050" y="752475"/>
          <a:ext cx="3609975" cy="23812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Zone d'étude et d'aménagement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du territoire (ZEAT)</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4</xdr:col>
      <xdr:colOff>47625</xdr:colOff>
      <xdr:row>11</xdr:row>
      <xdr:rowOff>0</xdr:rowOff>
    </xdr:from>
    <xdr:to>
      <xdr:col>7</xdr:col>
      <xdr:colOff>733426</xdr:colOff>
      <xdr:row>15</xdr:row>
      <xdr:rowOff>104776</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733425</xdr:colOff>
      <xdr:row>20</xdr:row>
      <xdr:rowOff>123825</xdr:rowOff>
    </xdr:from>
    <xdr:to>
      <xdr:col>8</xdr:col>
      <xdr:colOff>47625</xdr:colOff>
      <xdr:row>29</xdr:row>
      <xdr:rowOff>47625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447675</xdr:colOff>
      <xdr:row>28</xdr:row>
      <xdr:rowOff>133350</xdr:rowOff>
    </xdr:from>
    <xdr:to>
      <xdr:col>8</xdr:col>
      <xdr:colOff>352426</xdr:colOff>
      <xdr:row>34</xdr:row>
      <xdr:rowOff>142875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180975</xdr:colOff>
      <xdr:row>26</xdr:row>
      <xdr:rowOff>104776</xdr:rowOff>
    </xdr:from>
    <xdr:to>
      <xdr:col>3</xdr:col>
      <xdr:colOff>733425</xdr:colOff>
      <xdr:row>34</xdr:row>
      <xdr:rowOff>114300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0.38703</cdr:x>
      <cdr:y>0.04423</cdr:y>
    </cdr:from>
    <cdr:to>
      <cdr:x>0.78047</cdr:x>
      <cdr:y>0.15845</cdr:y>
    </cdr:to>
    <cdr:sp macro="" textlink="">
      <cdr:nvSpPr>
        <cdr:cNvPr id="3" name="ZoneTexte 1"/>
        <cdr:cNvSpPr txBox="1"/>
      </cdr:nvSpPr>
      <cdr:spPr>
        <a:xfrm xmlns:a="http://schemas.openxmlformats.org/drawingml/2006/main">
          <a:off x="1625739" y="85529"/>
          <a:ext cx="1652654" cy="22085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Taille de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l'agglomération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0.10492</cdr:x>
      <cdr:y>0.08547</cdr:y>
    </cdr:from>
    <cdr:to>
      <cdr:x>0.86557</cdr:x>
      <cdr:y>0.1715</cdr:y>
    </cdr:to>
    <cdr:sp macro="" textlink="">
      <cdr:nvSpPr>
        <cdr:cNvPr id="2" name="ZoneTexte 1"/>
        <cdr:cNvSpPr txBox="1"/>
      </cdr:nvSpPr>
      <cdr:spPr>
        <a:xfrm xmlns:a="http://schemas.openxmlformats.org/drawingml/2006/main">
          <a:off x="382756" y="183166"/>
          <a:ext cx="2774910" cy="184373"/>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Statut d'activité</a:t>
          </a:r>
        </a:p>
      </cdr:txBody>
    </cdr:sp>
  </cdr:relSizeAnchor>
</c:userShapes>
</file>

<file path=xl/drawings/drawing9.xml><?xml version="1.0" encoding="utf-8"?>
<c:userShapes xmlns:c="http://schemas.openxmlformats.org/drawingml/2006/chart">
  <cdr:relSizeAnchor xmlns:cdr="http://schemas.openxmlformats.org/drawingml/2006/chartDrawing">
    <cdr:from>
      <cdr:x>0.07911</cdr:x>
      <cdr:y>0.14175</cdr:y>
    </cdr:from>
    <cdr:to>
      <cdr:x>0.66527</cdr:x>
      <cdr:y>0.32598</cdr:y>
    </cdr:to>
    <cdr:sp macro="" textlink="">
      <cdr:nvSpPr>
        <cdr:cNvPr id="2" name="ZoneTexte 1"/>
        <cdr:cNvSpPr txBox="1"/>
      </cdr:nvSpPr>
      <cdr:spPr>
        <a:xfrm xmlns:a="http://schemas.openxmlformats.org/drawingml/2006/main">
          <a:off x="238867" y="166071"/>
          <a:ext cx="1769866" cy="215840"/>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Sexe</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tabSelected="1" workbookViewId="0">
      <selection activeCell="N8" sqref="N8"/>
    </sheetView>
  </sheetViews>
  <sheetFormatPr baseColWidth="10" defaultRowHeight="15"/>
  <cols>
    <col min="1" max="1" width="43.140625" style="11" customWidth="1"/>
    <col min="2" max="2" width="9.7109375" style="11" customWidth="1"/>
    <col min="3" max="3" width="9" style="11" customWidth="1"/>
    <col min="4" max="7" width="9.7109375" style="11" customWidth="1"/>
    <col min="8" max="16384" width="11.42578125" style="11"/>
  </cols>
  <sheetData>
    <row r="1" spans="1:10" ht="11.1" customHeight="1">
      <c r="A1" s="2"/>
      <c r="B1" s="2"/>
      <c r="C1" s="2"/>
      <c r="D1" s="2"/>
      <c r="E1" s="2"/>
      <c r="F1" s="2"/>
      <c r="G1" s="2"/>
    </row>
    <row r="2" spans="1:10" ht="11.1" customHeight="1">
      <c r="A2" s="2"/>
      <c r="B2" s="2"/>
      <c r="C2" s="2"/>
      <c r="D2" s="2"/>
      <c r="E2" s="2"/>
      <c r="F2" s="2"/>
      <c r="G2" s="2"/>
    </row>
    <row r="3" spans="1:10">
      <c r="A3" s="110" t="s">
        <v>93</v>
      </c>
      <c r="B3" s="110"/>
      <c r="C3" s="110"/>
      <c r="D3" s="110"/>
      <c r="E3" s="110"/>
      <c r="F3" s="110"/>
      <c r="G3" s="110"/>
    </row>
    <row r="4" spans="1:10">
      <c r="A4" s="113" t="s">
        <v>118</v>
      </c>
      <c r="B4" s="113"/>
      <c r="C4" s="113"/>
      <c r="D4" s="113"/>
      <c r="E4" s="113"/>
      <c r="F4" s="113"/>
      <c r="G4" s="113"/>
    </row>
    <row r="5" spans="1:10" ht="18.75" customHeight="1">
      <c r="A5" s="52"/>
      <c r="B5" s="54">
        <v>2006</v>
      </c>
      <c r="C5" s="54" t="s">
        <v>94</v>
      </c>
      <c r="D5" s="54">
        <v>2014</v>
      </c>
      <c r="E5" s="54">
        <v>2015</v>
      </c>
      <c r="F5" s="54">
        <v>2016</v>
      </c>
      <c r="G5" s="54">
        <v>2017</v>
      </c>
    </row>
    <row r="6" spans="1:10" ht="15" customHeight="1">
      <c r="A6" s="59" t="s">
        <v>24</v>
      </c>
      <c r="B6" s="60">
        <v>5218063</v>
      </c>
      <c r="C6" s="60" t="s">
        <v>94</v>
      </c>
      <c r="D6" s="60">
        <v>4989509</v>
      </c>
      <c r="E6" s="60">
        <v>5240228</v>
      </c>
      <c r="F6" s="60">
        <v>4993723</v>
      </c>
      <c r="G6" s="60">
        <v>5333993</v>
      </c>
    </row>
    <row r="7" spans="1:10" ht="15" customHeight="1">
      <c r="A7" s="53" t="s">
        <v>95</v>
      </c>
      <c r="B7" s="55">
        <v>10.3664520391993</v>
      </c>
      <c r="C7" s="55"/>
      <c r="D7" s="56">
        <v>9.6356988218339605</v>
      </c>
      <c r="E7" s="56">
        <v>10.119886078215</v>
      </c>
      <c r="F7" s="56">
        <v>9.6367490891136303</v>
      </c>
      <c r="G7" s="56">
        <v>10.2240460601738</v>
      </c>
    </row>
    <row r="8" spans="1:10" ht="15" customHeight="1">
      <c r="A8" s="61" t="s">
        <v>25</v>
      </c>
      <c r="B8" s="62">
        <v>53.607037707287198</v>
      </c>
      <c r="C8" s="62"/>
      <c r="D8" s="63">
        <v>53.505004199811999</v>
      </c>
      <c r="E8" s="63">
        <v>55.65286472268</v>
      </c>
      <c r="F8" s="63">
        <v>53.314731313691198</v>
      </c>
      <c r="G8" s="63">
        <v>54.771519197719201</v>
      </c>
    </row>
    <row r="9" spans="1:10" ht="15" customHeight="1">
      <c r="A9" s="53" t="s">
        <v>56</v>
      </c>
      <c r="B9" s="57">
        <v>40.056166435706103</v>
      </c>
      <c r="C9" s="57"/>
      <c r="D9" s="58">
        <v>34.189075518252402</v>
      </c>
      <c r="E9" s="58">
        <v>34.972524096279798</v>
      </c>
      <c r="F9" s="58">
        <v>32.690739954939403</v>
      </c>
      <c r="G9" s="58">
        <v>34.322523482876697</v>
      </c>
    </row>
    <row r="10" spans="1:10" ht="15" customHeight="1">
      <c r="A10" s="61" t="s">
        <v>96</v>
      </c>
      <c r="B10" s="62">
        <v>64.455852679432994</v>
      </c>
      <c r="C10" s="62"/>
      <c r="D10" s="63">
        <v>61.0585129719177</v>
      </c>
      <c r="E10" s="63">
        <v>60.676272101137599</v>
      </c>
      <c r="F10" s="63">
        <v>57.583069785809101</v>
      </c>
      <c r="G10" s="63">
        <v>60.580469453184499</v>
      </c>
    </row>
    <row r="11" spans="1:10" ht="28.5" customHeight="1">
      <c r="A11" s="64" t="s">
        <v>136</v>
      </c>
      <c r="B11" s="65"/>
      <c r="C11" s="65"/>
      <c r="D11" s="66"/>
      <c r="E11" s="66"/>
      <c r="F11" s="66"/>
      <c r="G11" s="66"/>
    </row>
    <row r="12" spans="1:10" ht="45.75" customHeight="1">
      <c r="A12" s="111" t="s">
        <v>120</v>
      </c>
      <c r="B12" s="112"/>
      <c r="C12" s="112"/>
      <c r="D12" s="112"/>
      <c r="E12" s="112"/>
      <c r="F12" s="112"/>
      <c r="G12" s="112"/>
    </row>
    <row r="13" spans="1:10" ht="73.5" customHeight="1">
      <c r="A13" s="110" t="s">
        <v>119</v>
      </c>
      <c r="B13" s="110"/>
      <c r="C13" s="110"/>
      <c r="D13" s="110"/>
      <c r="E13" s="110"/>
      <c r="F13" s="110"/>
      <c r="G13" s="110"/>
    </row>
    <row r="14" spans="1:10" ht="15" customHeight="1">
      <c r="A14" s="15"/>
      <c r="B14" s="16"/>
      <c r="C14" s="16"/>
      <c r="D14" s="16"/>
      <c r="E14" s="16"/>
      <c r="F14" s="16"/>
      <c r="G14" s="16"/>
    </row>
    <row r="15" spans="1:10" ht="15" customHeight="1">
      <c r="A15" s="2"/>
      <c r="B15" s="2"/>
      <c r="C15" s="2"/>
      <c r="D15" s="2"/>
      <c r="E15" s="2"/>
      <c r="F15" s="2"/>
      <c r="G15" s="2"/>
      <c r="J15" s="17"/>
    </row>
    <row r="16" spans="1:10" ht="15" customHeight="1">
      <c r="A16" s="2"/>
      <c r="B16" s="2"/>
      <c r="C16" s="2"/>
      <c r="D16" s="2"/>
      <c r="E16" s="2"/>
      <c r="F16" s="2"/>
      <c r="G16" s="2"/>
    </row>
    <row r="17" spans="1:11" ht="15" customHeight="1">
      <c r="A17" s="2"/>
      <c r="B17" s="2"/>
      <c r="C17" s="2"/>
      <c r="D17" s="2"/>
      <c r="E17" s="2"/>
      <c r="F17" s="2"/>
      <c r="G17" s="2"/>
    </row>
    <row r="18" spans="1:11" ht="15" customHeight="1">
      <c r="A18" s="2"/>
      <c r="B18" s="2"/>
      <c r="C18" s="2"/>
      <c r="D18" s="2"/>
      <c r="E18" s="2"/>
      <c r="F18" s="2"/>
      <c r="G18" s="2"/>
    </row>
    <row r="19" spans="1:11" ht="15" customHeight="1">
      <c r="A19" s="2"/>
      <c r="B19" s="2"/>
      <c r="C19" s="2"/>
      <c r="D19" s="2"/>
      <c r="E19" s="2"/>
      <c r="F19" s="2"/>
      <c r="G19" s="2"/>
      <c r="K19" s="18"/>
    </row>
    <row r="20" spans="1:11" ht="15" customHeight="1">
      <c r="A20" s="2"/>
      <c r="B20" s="2"/>
      <c r="C20" s="2"/>
      <c r="D20" s="2"/>
      <c r="E20" s="2"/>
      <c r="F20" s="2"/>
      <c r="G20" s="2"/>
    </row>
    <row r="21" spans="1:11" ht="15" customHeight="1">
      <c r="A21" s="2"/>
      <c r="B21" s="2"/>
      <c r="C21" s="2"/>
      <c r="D21" s="2"/>
      <c r="E21" s="2"/>
      <c r="F21" s="2"/>
      <c r="G21" s="2"/>
    </row>
    <row r="22" spans="1:11" ht="15" customHeight="1">
      <c r="A22" s="2"/>
      <c r="B22" s="2"/>
      <c r="C22" s="2"/>
      <c r="D22" s="2"/>
      <c r="E22" s="2"/>
      <c r="F22" s="2"/>
      <c r="G22" s="2"/>
    </row>
    <row r="23" spans="1:11" ht="15" customHeight="1">
      <c r="A23" s="2"/>
      <c r="B23" s="2"/>
      <c r="C23" s="2"/>
      <c r="D23" s="2"/>
      <c r="E23" s="2"/>
      <c r="F23" s="2"/>
      <c r="G23" s="2"/>
    </row>
    <row r="24" spans="1:11" ht="15" customHeight="1">
      <c r="A24" s="2"/>
      <c r="B24" s="2"/>
      <c r="C24" s="2"/>
      <c r="D24" s="2"/>
      <c r="E24" s="2"/>
      <c r="F24" s="2"/>
      <c r="G24" s="2"/>
    </row>
    <row r="25" spans="1:11" ht="15" customHeight="1">
      <c r="A25" s="2"/>
      <c r="B25" s="2"/>
      <c r="C25" s="2"/>
      <c r="D25" s="2"/>
      <c r="E25" s="2"/>
      <c r="F25" s="2"/>
      <c r="G25" s="2"/>
    </row>
    <row r="26" spans="1:11" ht="15" customHeight="1">
      <c r="A26" s="3"/>
      <c r="B26" s="2"/>
      <c r="C26" s="2"/>
      <c r="D26" s="2"/>
      <c r="E26" s="2"/>
      <c r="F26" s="2"/>
      <c r="G26" s="2"/>
    </row>
    <row r="27" spans="1:11" ht="15" customHeight="1">
      <c r="A27" s="3"/>
      <c r="B27" s="2"/>
      <c r="C27" s="2"/>
      <c r="D27" s="2"/>
      <c r="E27" s="2"/>
      <c r="F27" s="2"/>
      <c r="G27" s="2"/>
    </row>
    <row r="28" spans="1:11" ht="15" customHeight="1">
      <c r="A28" s="3"/>
      <c r="B28" s="2"/>
      <c r="C28" s="2"/>
      <c r="D28" s="2"/>
      <c r="E28" s="2"/>
      <c r="F28" s="2"/>
      <c r="G28" s="2"/>
    </row>
    <row r="29" spans="1:11" ht="15" customHeight="1">
      <c r="A29" s="19"/>
      <c r="B29" s="19"/>
      <c r="C29" s="19"/>
      <c r="D29" s="19"/>
      <c r="E29" s="19"/>
      <c r="F29" s="19"/>
      <c r="G29" s="19"/>
    </row>
    <row r="30" spans="1:11" ht="12" customHeight="1">
      <c r="A30" s="67" t="s">
        <v>97</v>
      </c>
      <c r="B30" s="21"/>
      <c r="C30" s="21"/>
      <c r="D30" s="21"/>
      <c r="E30" s="21"/>
      <c r="F30" s="21"/>
      <c r="G30" s="21"/>
    </row>
    <row r="31" spans="1:11" ht="12" customHeight="1">
      <c r="A31" s="68" t="s">
        <v>98</v>
      </c>
      <c r="B31" s="22"/>
      <c r="C31" s="22"/>
      <c r="D31" s="22"/>
      <c r="E31" s="22"/>
      <c r="F31" s="22"/>
      <c r="G31" s="22"/>
    </row>
    <row r="34" spans="1:18">
      <c r="A34" s="78" t="s">
        <v>141</v>
      </c>
      <c r="B34" s="73"/>
      <c r="C34" s="73"/>
      <c r="D34" s="73"/>
      <c r="E34" s="73"/>
      <c r="F34" s="73"/>
      <c r="G34" s="73"/>
      <c r="H34" s="73"/>
      <c r="I34" s="73"/>
      <c r="J34" s="73"/>
      <c r="K34" s="73"/>
      <c r="L34" s="73"/>
      <c r="M34" s="73"/>
    </row>
    <row r="35" spans="1:18">
      <c r="A35" s="73"/>
      <c r="B35" s="73"/>
      <c r="C35" s="73"/>
      <c r="D35" s="73"/>
      <c r="E35" s="73"/>
      <c r="F35" s="73"/>
      <c r="G35" s="73"/>
      <c r="H35" s="73"/>
      <c r="I35" s="73"/>
      <c r="J35" s="73"/>
      <c r="K35" s="73"/>
      <c r="L35" s="73"/>
      <c r="M35" s="73"/>
      <c r="P35" s="23"/>
      <c r="Q35" s="24"/>
      <c r="R35" s="24"/>
    </row>
    <row r="36" spans="1:18">
      <c r="A36" s="74"/>
      <c r="B36" s="75">
        <v>2006</v>
      </c>
      <c r="C36" s="75">
        <v>2007</v>
      </c>
      <c r="D36" s="75">
        <v>2008</v>
      </c>
      <c r="E36" s="75">
        <v>2009</v>
      </c>
      <c r="F36" s="75">
        <v>2010</v>
      </c>
      <c r="G36" s="75">
        <v>2011</v>
      </c>
      <c r="H36" s="75">
        <v>2012</v>
      </c>
      <c r="I36" s="75">
        <v>2013</v>
      </c>
      <c r="J36" s="75">
        <v>2014</v>
      </c>
      <c r="K36" s="75">
        <v>2015</v>
      </c>
      <c r="L36" s="75">
        <v>2016</v>
      </c>
      <c r="M36" s="75">
        <v>2017</v>
      </c>
      <c r="P36" s="23"/>
      <c r="Q36" s="24"/>
      <c r="R36" s="24"/>
    </row>
    <row r="37" spans="1:18" ht="15" customHeight="1">
      <c r="A37" s="76" t="s">
        <v>83</v>
      </c>
      <c r="B37" s="77">
        <v>5218000</v>
      </c>
      <c r="C37" s="77">
        <v>5397000</v>
      </c>
      <c r="D37" s="77">
        <v>5234000</v>
      </c>
      <c r="E37" s="77">
        <v>5001000</v>
      </c>
      <c r="F37" s="77">
        <v>5019000</v>
      </c>
      <c r="G37" s="77">
        <v>4565000</v>
      </c>
      <c r="H37" s="77">
        <v>5309000</v>
      </c>
      <c r="I37" s="77">
        <v>4782000</v>
      </c>
      <c r="J37" s="77">
        <v>4990000</v>
      </c>
      <c r="K37" s="77">
        <v>5240000</v>
      </c>
      <c r="L37" s="77">
        <v>4994000</v>
      </c>
      <c r="M37" s="77">
        <v>5334000</v>
      </c>
      <c r="P37" s="23"/>
      <c r="Q37" s="24"/>
      <c r="R37" s="24"/>
    </row>
    <row r="38" spans="1:18">
      <c r="A38" s="78" t="s">
        <v>99</v>
      </c>
      <c r="B38" s="79">
        <v>10.3664520391993</v>
      </c>
      <c r="C38" s="79">
        <v>10.713758071746801</v>
      </c>
      <c r="D38" s="79">
        <v>10.312682185156</v>
      </c>
      <c r="E38" s="79">
        <v>9.8875025181790797</v>
      </c>
      <c r="F38" s="79">
        <v>9.8690222585183598</v>
      </c>
      <c r="G38" s="79">
        <v>8.9338722405633799</v>
      </c>
      <c r="H38" s="79">
        <v>10.3354465626707</v>
      </c>
      <c r="I38" s="79">
        <v>9.2656430581823308</v>
      </c>
      <c r="J38" s="79">
        <v>9.6356988218339605</v>
      </c>
      <c r="K38" s="79">
        <v>10.119886078215</v>
      </c>
      <c r="L38" s="79">
        <v>9.6367490891136303</v>
      </c>
      <c r="M38" s="80">
        <v>10.2240460601738</v>
      </c>
    </row>
    <row r="41" spans="1:18">
      <c r="B41" s="24"/>
      <c r="C41" s="24"/>
      <c r="D41" s="24"/>
      <c r="E41" s="24"/>
      <c r="F41" s="24"/>
      <c r="G41" s="24"/>
      <c r="H41" s="24"/>
      <c r="I41" s="24"/>
      <c r="J41" s="24"/>
      <c r="K41" s="24"/>
      <c r="L41" s="24"/>
      <c r="M41" s="24"/>
    </row>
  </sheetData>
  <mergeCells count="4">
    <mergeCell ref="A3:G3"/>
    <mergeCell ref="A12:G12"/>
    <mergeCell ref="A13:G13"/>
    <mergeCell ref="A4:G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workbookViewId="0">
      <selection activeCell="L42" sqref="L42"/>
    </sheetView>
  </sheetViews>
  <sheetFormatPr baseColWidth="10" defaultRowHeight="15"/>
  <cols>
    <col min="1" max="1" width="12.28515625" style="11" customWidth="1"/>
    <col min="2" max="7" width="11.28515625" style="11" customWidth="1"/>
    <col min="8" max="8" width="12.140625" style="11" customWidth="1"/>
    <col min="9" max="16384" width="11.42578125" style="11"/>
  </cols>
  <sheetData>
    <row r="1" spans="1:8">
      <c r="A1" s="2"/>
      <c r="B1" s="2"/>
      <c r="C1" s="2"/>
      <c r="D1" s="2"/>
      <c r="E1" s="2"/>
      <c r="F1" s="2"/>
      <c r="G1" s="2"/>
      <c r="H1" s="2"/>
    </row>
    <row r="2" spans="1:8" ht="27" customHeight="1">
      <c r="A2" s="114" t="s">
        <v>100</v>
      </c>
      <c r="B2" s="114"/>
      <c r="C2" s="114"/>
      <c r="D2" s="114"/>
      <c r="E2" s="114"/>
      <c r="F2" s="114"/>
      <c r="G2" s="114"/>
      <c r="H2" s="114"/>
    </row>
    <row r="3" spans="1:8" ht="27" customHeight="1">
      <c r="A3" s="48"/>
      <c r="B3" s="48"/>
      <c r="C3" s="48"/>
      <c r="D3" s="48"/>
      <c r="E3" s="48"/>
      <c r="F3" s="48"/>
      <c r="G3" s="48"/>
      <c r="H3" s="48"/>
    </row>
    <row r="4" spans="1:8" ht="27" customHeight="1">
      <c r="A4" s="25"/>
      <c r="B4" s="25"/>
      <c r="C4" s="25"/>
      <c r="D4" s="25"/>
      <c r="E4" s="25"/>
      <c r="F4" s="25"/>
      <c r="G4" s="25"/>
      <c r="H4" s="25"/>
    </row>
    <row r="5" spans="1:8" ht="25.5" customHeight="1">
      <c r="A5" s="25"/>
      <c r="B5" s="25"/>
      <c r="C5" s="25"/>
      <c r="D5" s="25"/>
      <c r="E5" s="25"/>
      <c r="F5" s="25"/>
      <c r="G5" s="25"/>
      <c r="H5" s="25"/>
    </row>
    <row r="6" spans="1:8" ht="27" customHeight="1">
      <c r="A6" s="25"/>
      <c r="B6" s="25"/>
      <c r="C6" s="25"/>
      <c r="D6" s="25"/>
      <c r="E6" s="25"/>
      <c r="F6" s="25"/>
      <c r="G6" s="25"/>
      <c r="H6" s="25"/>
    </row>
    <row r="7" spans="1:8" ht="15" customHeight="1">
      <c r="A7" s="4"/>
      <c r="B7" s="4"/>
      <c r="C7" s="4"/>
      <c r="D7" s="4"/>
      <c r="E7" s="4"/>
      <c r="F7" s="4"/>
      <c r="G7" s="4"/>
      <c r="H7" s="2"/>
    </row>
    <row r="8" spans="1:8">
      <c r="A8" s="2"/>
      <c r="B8" s="2"/>
      <c r="C8" s="2"/>
      <c r="D8" s="2"/>
      <c r="E8" s="2"/>
      <c r="F8" s="2"/>
      <c r="G8" s="2"/>
      <c r="H8" s="2"/>
    </row>
    <row r="9" spans="1:8">
      <c r="A9" s="2"/>
      <c r="B9" s="2"/>
      <c r="C9" s="2"/>
      <c r="D9" s="2"/>
      <c r="E9" s="2"/>
      <c r="F9" s="2"/>
      <c r="G9" s="2"/>
      <c r="H9" s="2"/>
    </row>
    <row r="10" spans="1:8">
      <c r="A10" s="2"/>
      <c r="B10" s="2"/>
      <c r="C10" s="2"/>
      <c r="D10" s="2"/>
      <c r="E10" s="2"/>
      <c r="F10" s="2"/>
      <c r="G10" s="2"/>
      <c r="H10" s="2"/>
    </row>
    <row r="11" spans="1:8" ht="15" customHeight="1">
      <c r="A11" s="2"/>
      <c r="B11" s="2"/>
      <c r="C11" s="2"/>
      <c r="D11" s="2"/>
      <c r="E11" s="2"/>
      <c r="F11" s="2"/>
      <c r="G11" s="2"/>
      <c r="H11" s="2"/>
    </row>
    <row r="12" spans="1:8">
      <c r="A12" s="2"/>
      <c r="B12" s="2"/>
      <c r="C12" s="2"/>
      <c r="D12" s="2"/>
      <c r="E12" s="117" t="s">
        <v>122</v>
      </c>
      <c r="F12" s="117"/>
      <c r="G12" s="117"/>
      <c r="H12" s="117"/>
    </row>
    <row r="13" spans="1:8" ht="15" customHeight="1">
      <c r="A13" s="2"/>
      <c r="B13" s="2"/>
      <c r="C13" s="2"/>
      <c r="D13" s="2"/>
      <c r="E13" s="117"/>
      <c r="F13" s="117"/>
      <c r="G13" s="117"/>
      <c r="H13" s="117"/>
    </row>
    <row r="14" spans="1:8">
      <c r="A14" s="2"/>
      <c r="B14" s="2"/>
      <c r="C14" s="2"/>
      <c r="D14" s="2"/>
      <c r="E14" s="117"/>
      <c r="F14" s="117"/>
      <c r="G14" s="117"/>
      <c r="H14" s="117"/>
    </row>
    <row r="15" spans="1:8">
      <c r="A15" s="2"/>
      <c r="B15" s="2"/>
      <c r="C15" s="2"/>
      <c r="D15" s="2"/>
      <c r="E15" s="2"/>
      <c r="F15" s="2"/>
      <c r="G15" s="2"/>
      <c r="H15" s="2"/>
    </row>
    <row r="16" spans="1:8" ht="18.75" customHeight="1">
      <c r="A16" s="115" t="s">
        <v>101</v>
      </c>
      <c r="B16" s="115"/>
      <c r="C16" s="115"/>
      <c r="D16" s="115"/>
      <c r="E16" s="115"/>
      <c r="F16" s="115"/>
      <c r="G16" s="115"/>
      <c r="H16" s="115"/>
    </row>
    <row r="17" spans="1:8">
      <c r="A17" s="2"/>
      <c r="B17" s="2"/>
      <c r="C17" s="2"/>
      <c r="D17" s="2"/>
      <c r="E17" s="2"/>
      <c r="F17" s="2"/>
      <c r="G17" s="2"/>
      <c r="H17" s="2"/>
    </row>
    <row r="18" spans="1:8">
      <c r="A18" s="2"/>
      <c r="B18" s="2"/>
      <c r="C18" s="2"/>
      <c r="D18" s="2"/>
      <c r="E18" s="2"/>
      <c r="F18" s="2"/>
      <c r="G18" s="2"/>
      <c r="H18" s="2"/>
    </row>
    <row r="19" spans="1:8">
      <c r="A19" s="2"/>
      <c r="B19" s="2"/>
      <c r="C19" s="2"/>
      <c r="D19" s="2"/>
      <c r="E19" s="2"/>
      <c r="F19" s="2"/>
      <c r="G19" s="2"/>
      <c r="H19" s="2"/>
    </row>
    <row r="20" spans="1:8">
      <c r="A20" s="2"/>
      <c r="B20" s="2"/>
      <c r="C20" s="2"/>
      <c r="D20" s="2"/>
      <c r="E20" s="2"/>
      <c r="F20" s="2"/>
      <c r="G20" s="2"/>
      <c r="H20" s="2"/>
    </row>
    <row r="21" spans="1:8">
      <c r="A21" s="2"/>
      <c r="B21" s="2"/>
      <c r="C21" s="2"/>
      <c r="D21" s="2"/>
      <c r="E21" s="2"/>
      <c r="F21" s="2"/>
      <c r="G21" s="2"/>
      <c r="H21" s="2"/>
    </row>
    <row r="22" spans="1:8">
      <c r="A22" s="2"/>
      <c r="B22" s="2"/>
      <c r="C22" s="2"/>
      <c r="D22" s="2"/>
      <c r="E22" s="2"/>
      <c r="F22" s="2"/>
      <c r="G22" s="2"/>
      <c r="H22" s="2"/>
    </row>
    <row r="23" spans="1:8">
      <c r="A23" s="69"/>
      <c r="B23" s="69"/>
      <c r="C23" s="69"/>
      <c r="D23" s="69"/>
      <c r="E23" s="69"/>
      <c r="F23" s="117" t="s">
        <v>121</v>
      </c>
      <c r="G23" s="117"/>
      <c r="H23" s="117"/>
    </row>
    <row r="24" spans="1:8">
      <c r="A24" s="69"/>
      <c r="B24" s="69"/>
      <c r="C24" s="69"/>
      <c r="D24" s="69"/>
      <c r="E24" s="69"/>
      <c r="F24" s="117"/>
      <c r="G24" s="117"/>
      <c r="H24" s="117"/>
    </row>
    <row r="25" spans="1:8">
      <c r="A25" s="69"/>
      <c r="B25" s="69"/>
      <c r="C25" s="69"/>
      <c r="D25" s="69"/>
      <c r="E25" s="69"/>
      <c r="F25" s="117"/>
      <c r="G25" s="117"/>
      <c r="H25" s="117"/>
    </row>
    <row r="26" spans="1:8" s="26" customFormat="1" ht="33.75" customHeight="1">
      <c r="A26" s="115" t="s">
        <v>102</v>
      </c>
      <c r="B26" s="115"/>
      <c r="C26" s="115"/>
      <c r="D26" s="115"/>
      <c r="E26" s="115"/>
      <c r="F26" s="115"/>
      <c r="G26" s="115"/>
      <c r="H26" s="115"/>
    </row>
    <row r="27" spans="1:8">
      <c r="A27" s="2"/>
      <c r="B27" s="2"/>
      <c r="C27" s="2"/>
      <c r="D27" s="2"/>
      <c r="E27" s="2"/>
      <c r="F27" s="2"/>
      <c r="G27" s="2"/>
      <c r="H27" s="2"/>
    </row>
    <row r="28" spans="1:8">
      <c r="A28" s="2"/>
      <c r="B28" s="2"/>
      <c r="C28" s="2"/>
      <c r="D28" s="2"/>
      <c r="E28" s="2"/>
      <c r="F28" s="2"/>
      <c r="G28" s="2"/>
      <c r="H28" s="2"/>
    </row>
    <row r="29" spans="1:8">
      <c r="A29" s="2"/>
      <c r="B29" s="2"/>
      <c r="C29" s="2"/>
      <c r="D29" s="2"/>
      <c r="E29" s="2"/>
      <c r="F29" s="2"/>
      <c r="G29" s="2"/>
      <c r="H29" s="2"/>
    </row>
    <row r="30" spans="1:8" ht="51" customHeight="1">
      <c r="A30" s="116"/>
      <c r="B30" s="116"/>
      <c r="C30" s="116"/>
      <c r="D30" s="116"/>
      <c r="E30" s="116"/>
      <c r="F30" s="116"/>
      <c r="G30" s="116"/>
      <c r="H30" s="116"/>
    </row>
    <row r="31" spans="1:8" ht="11.25" customHeight="1">
      <c r="A31" s="20"/>
      <c r="B31" s="2"/>
      <c r="C31" s="2"/>
      <c r="D31" s="2"/>
      <c r="E31" s="2"/>
      <c r="F31" s="2"/>
      <c r="G31" s="2"/>
      <c r="H31" s="2"/>
    </row>
    <row r="32" spans="1:8" ht="12" customHeight="1">
      <c r="A32" s="2"/>
      <c r="B32" s="2"/>
      <c r="C32" s="2"/>
      <c r="D32" s="2"/>
      <c r="E32" s="2"/>
      <c r="F32" s="2"/>
      <c r="G32" s="2"/>
      <c r="H32" s="2"/>
    </row>
    <row r="33" spans="1:8" ht="12.75" customHeight="1">
      <c r="A33" s="2"/>
      <c r="B33" s="2"/>
      <c r="C33" s="2"/>
      <c r="D33" s="2"/>
      <c r="E33" s="2"/>
      <c r="F33" s="2"/>
      <c r="G33" s="2"/>
      <c r="H33" s="2"/>
    </row>
    <row r="34" spans="1:8" ht="12" customHeight="1">
      <c r="A34" s="67" t="s">
        <v>103</v>
      </c>
      <c r="B34" s="2"/>
      <c r="C34" s="2"/>
      <c r="D34" s="2"/>
      <c r="E34" s="2"/>
      <c r="F34" s="2"/>
      <c r="G34" s="2"/>
      <c r="H34" s="2"/>
    </row>
    <row r="35" spans="1:8" ht="12" customHeight="1">
      <c r="A35" s="68" t="s">
        <v>104</v>
      </c>
      <c r="B35" s="2"/>
      <c r="C35" s="2"/>
      <c r="D35" s="2"/>
      <c r="E35" s="2"/>
      <c r="F35" s="2"/>
      <c r="G35" s="2"/>
      <c r="H35" s="2"/>
    </row>
    <row r="36" spans="1:8" ht="12" customHeight="1">
      <c r="A36" s="81"/>
      <c r="B36" s="1"/>
      <c r="C36" s="1"/>
      <c r="D36" s="1"/>
      <c r="E36" s="1"/>
      <c r="F36" s="1"/>
      <c r="G36" s="1"/>
      <c r="H36" s="1"/>
    </row>
    <row r="37" spans="1:8" ht="12" customHeight="1">
      <c r="A37" s="81"/>
      <c r="B37" s="1"/>
      <c r="C37" s="1"/>
      <c r="D37" s="1"/>
      <c r="E37" s="1"/>
      <c r="F37" s="1"/>
      <c r="G37" s="1"/>
      <c r="H37" s="1"/>
    </row>
    <row r="38" spans="1:8">
      <c r="A38" s="97" t="s">
        <v>141</v>
      </c>
      <c r="B38" s="93"/>
      <c r="C38" s="124"/>
      <c r="D38" s="124"/>
      <c r="E38" s="8"/>
      <c r="F38" s="8"/>
    </row>
    <row r="39" spans="1:8">
      <c r="A39" s="93"/>
      <c r="B39" s="94"/>
      <c r="C39" s="124"/>
      <c r="D39" s="124"/>
      <c r="E39" s="8"/>
      <c r="F39" s="8"/>
    </row>
    <row r="40" spans="1:8" ht="36">
      <c r="A40" s="128" t="s">
        <v>57</v>
      </c>
      <c r="B40" s="94"/>
      <c r="C40" s="124"/>
      <c r="D40" s="124"/>
      <c r="E40" s="8"/>
      <c r="F40" s="8"/>
    </row>
    <row r="41" spans="1:8" ht="36">
      <c r="A41" s="88" t="s">
        <v>58</v>
      </c>
      <c r="B41" s="89">
        <v>41.3270050303367</v>
      </c>
      <c r="C41" s="125"/>
      <c r="D41" s="125"/>
    </row>
    <row r="42" spans="1:8" ht="36">
      <c r="A42" s="88" t="s">
        <v>59</v>
      </c>
      <c r="B42" s="89">
        <v>51.760270977336496</v>
      </c>
      <c r="C42" s="125"/>
      <c r="D42" s="125"/>
    </row>
    <row r="43" spans="1:8">
      <c r="A43" s="92" t="s">
        <v>54</v>
      </c>
      <c r="B43" s="95">
        <f>100-B41-B42</f>
        <v>6.9127239923268036</v>
      </c>
      <c r="C43" s="125"/>
      <c r="D43" s="125"/>
    </row>
    <row r="44" spans="1:8">
      <c r="A44" s="92"/>
      <c r="B44" s="96"/>
      <c r="C44" s="125"/>
      <c r="D44" s="125"/>
    </row>
    <row r="45" spans="1:8">
      <c r="A45" s="88" t="s">
        <v>30</v>
      </c>
      <c r="B45" s="91">
        <v>0.41011215096868298</v>
      </c>
      <c r="C45" s="126"/>
      <c r="D45" s="126"/>
    </row>
    <row r="46" spans="1:8" ht="36">
      <c r="A46" s="88" t="s">
        <v>28</v>
      </c>
      <c r="B46" s="91">
        <v>6.1604557416187998E-2</v>
      </c>
      <c r="C46" s="126"/>
      <c r="D46" s="126"/>
    </row>
    <row r="47" spans="1:8" ht="36">
      <c r="A47" s="88" t="s">
        <v>29</v>
      </c>
      <c r="B47" s="91">
        <v>4.43654794750033E-2</v>
      </c>
      <c r="C47" s="126"/>
      <c r="D47" s="126"/>
    </row>
    <row r="48" spans="1:8" ht="36">
      <c r="A48" s="88" t="s">
        <v>60</v>
      </c>
      <c r="B48" s="86">
        <v>0.23319045854738399</v>
      </c>
      <c r="C48" s="126"/>
      <c r="D48" s="126"/>
    </row>
    <row r="49" spans="1:6" ht="24">
      <c r="A49" s="87" t="s">
        <v>45</v>
      </c>
      <c r="B49" s="86">
        <v>6.6411210112266597E-2</v>
      </c>
      <c r="C49" s="126"/>
      <c r="D49" s="126"/>
    </row>
    <row r="50" spans="1:6" ht="36">
      <c r="A50" s="87" t="s">
        <v>47</v>
      </c>
      <c r="B50" s="86">
        <v>3.2625721161381398E-2</v>
      </c>
      <c r="C50" s="126"/>
      <c r="D50" s="126"/>
    </row>
    <row r="51" spans="1:6" ht="36">
      <c r="A51" s="87" t="s">
        <v>46</v>
      </c>
      <c r="B51" s="86">
        <v>1.2892742933813201E-2</v>
      </c>
      <c r="C51" s="126"/>
      <c r="D51" s="126"/>
    </row>
    <row r="52" spans="1:6" ht="24">
      <c r="A52" s="87" t="s">
        <v>31</v>
      </c>
      <c r="B52" s="86">
        <v>7.0583694288725601E-2</v>
      </c>
      <c r="C52" s="126"/>
      <c r="D52" s="126"/>
    </row>
    <row r="53" spans="1:6">
      <c r="A53" s="92"/>
      <c r="B53" s="96"/>
      <c r="C53" s="125"/>
      <c r="D53" s="125"/>
    </row>
    <row r="54" spans="1:6">
      <c r="A54" s="88" t="s">
        <v>61</v>
      </c>
      <c r="B54" s="89">
        <v>78.353866123876102</v>
      </c>
      <c r="C54" s="125"/>
      <c r="D54" s="125"/>
    </row>
    <row r="55" spans="1:6">
      <c r="A55" s="88" t="s">
        <v>62</v>
      </c>
      <c r="B55" s="89">
        <v>14.0727124917716</v>
      </c>
      <c r="C55" s="125"/>
      <c r="D55" s="125"/>
    </row>
    <row r="56" spans="1:6" ht="24">
      <c r="A56" s="88" t="s">
        <v>54</v>
      </c>
      <c r="B56" s="89">
        <f>100-B54-B55</f>
        <v>7.5734213843522973</v>
      </c>
      <c r="C56" s="125"/>
      <c r="D56" s="125"/>
    </row>
    <row r="57" spans="1:6">
      <c r="A57" s="88"/>
      <c r="B57" s="89"/>
      <c r="C57" s="125"/>
      <c r="D57" s="125"/>
    </row>
    <row r="58" spans="1:6" ht="24">
      <c r="A58" s="88" t="s">
        <v>32</v>
      </c>
      <c r="B58" s="89">
        <v>72.660346157463096</v>
      </c>
      <c r="C58" s="125"/>
      <c r="D58" s="125"/>
    </row>
    <row r="59" spans="1:6" ht="36">
      <c r="A59" s="88" t="s">
        <v>63</v>
      </c>
      <c r="B59" s="89">
        <v>16.198735041698502</v>
      </c>
      <c r="C59" s="125"/>
      <c r="D59" s="125"/>
    </row>
    <row r="60" spans="1:6" ht="24">
      <c r="A60" s="88" t="s">
        <v>54</v>
      </c>
      <c r="B60" s="95">
        <f>100-B58-B59</f>
        <v>11.140918800838403</v>
      </c>
      <c r="C60" s="125"/>
      <c r="D60" s="125"/>
    </row>
    <row r="61" spans="1:6">
      <c r="A61" s="93"/>
      <c r="B61" s="94"/>
      <c r="C61" s="124"/>
      <c r="D61" s="124"/>
      <c r="E61" s="8"/>
      <c r="F61" s="8"/>
    </row>
    <row r="62" spans="1:6" ht="36">
      <c r="A62" s="88" t="s">
        <v>84</v>
      </c>
      <c r="B62" s="89">
        <v>93.20443984125329</v>
      </c>
      <c r="C62" s="125"/>
      <c r="D62" s="125"/>
    </row>
    <row r="63" spans="1:6" ht="36">
      <c r="A63" s="88" t="s">
        <v>85</v>
      </c>
      <c r="B63" s="89">
        <v>5</v>
      </c>
      <c r="C63" s="125"/>
      <c r="D63" s="125"/>
    </row>
    <row r="64" spans="1:6" ht="72">
      <c r="A64" s="88" t="s">
        <v>86</v>
      </c>
      <c r="B64" s="89">
        <v>2.2394928964287097</v>
      </c>
      <c r="C64" s="125"/>
      <c r="D64" s="125"/>
    </row>
    <row r="65" spans="1:6">
      <c r="A65" s="88"/>
      <c r="B65" s="89"/>
      <c r="C65" s="125"/>
      <c r="D65" s="125"/>
    </row>
    <row r="66" spans="1:6">
      <c r="A66" s="90" t="s">
        <v>49</v>
      </c>
      <c r="B66" s="91"/>
      <c r="C66" s="125"/>
      <c r="D66" s="125"/>
    </row>
    <row r="67" spans="1:6" ht="24">
      <c r="A67" s="88" t="s">
        <v>87</v>
      </c>
      <c r="B67" s="91">
        <v>0.21799069934989501</v>
      </c>
      <c r="C67" s="125"/>
      <c r="D67" s="125"/>
    </row>
    <row r="68" spans="1:6" ht="24">
      <c r="A68" s="88" t="s">
        <v>88</v>
      </c>
      <c r="B68" s="91">
        <v>0.172796613348558</v>
      </c>
      <c r="C68" s="127"/>
      <c r="D68" s="125"/>
    </row>
    <row r="69" spans="1:6">
      <c r="A69" s="88" t="s">
        <v>89</v>
      </c>
      <c r="B69" s="91">
        <v>9.9031702580636205E-2</v>
      </c>
      <c r="C69" s="125"/>
      <c r="D69" s="125"/>
    </row>
    <row r="70" spans="1:6">
      <c r="A70" s="88" t="s">
        <v>53</v>
      </c>
      <c r="B70" s="91">
        <v>0.59689436190161005</v>
      </c>
      <c r="C70" s="125"/>
      <c r="D70" s="125"/>
    </row>
    <row r="71" spans="1:6">
      <c r="A71" s="92"/>
      <c r="B71" s="92"/>
      <c r="C71" s="125"/>
      <c r="D71" s="125"/>
    </row>
    <row r="72" spans="1:6">
      <c r="A72" s="97" t="s">
        <v>64</v>
      </c>
      <c r="B72" s="92"/>
      <c r="C72" s="125"/>
      <c r="D72" s="125"/>
      <c r="E72" s="1"/>
      <c r="F72" s="1"/>
    </row>
    <row r="73" spans="1:6">
      <c r="A73" s="88" t="s">
        <v>0</v>
      </c>
      <c r="B73" s="89">
        <v>26.017873651138501</v>
      </c>
      <c r="C73" s="125"/>
      <c r="D73" s="126"/>
      <c r="E73" s="12"/>
      <c r="F73" s="1"/>
    </row>
    <row r="74" spans="1:6">
      <c r="A74" s="88" t="s">
        <v>1</v>
      </c>
      <c r="B74" s="89">
        <v>56.776187016088997</v>
      </c>
      <c r="C74" s="125"/>
      <c r="D74" s="126"/>
      <c r="E74" s="12"/>
      <c r="F74" s="1"/>
    </row>
    <row r="75" spans="1:6" ht="36">
      <c r="A75" s="88" t="s">
        <v>55</v>
      </c>
      <c r="B75" s="89">
        <v>17.147126171574101</v>
      </c>
      <c r="C75" s="125"/>
      <c r="D75" s="125"/>
      <c r="E75" s="1"/>
      <c r="F75" s="1"/>
    </row>
    <row r="76" spans="1:6">
      <c r="A76" s="90"/>
      <c r="B76" s="91"/>
      <c r="C76" s="125"/>
      <c r="D76" s="125"/>
    </row>
    <row r="77" spans="1:6">
      <c r="A77" s="90" t="s">
        <v>49</v>
      </c>
      <c r="B77" s="91"/>
      <c r="C77" s="125"/>
      <c r="D77" s="125"/>
    </row>
    <row r="78" spans="1:6" ht="24">
      <c r="A78" s="88" t="s">
        <v>48</v>
      </c>
      <c r="B78" s="91">
        <v>0.67820000000000003</v>
      </c>
      <c r="C78" s="126"/>
      <c r="D78" s="126"/>
    </row>
    <row r="79" spans="1:6">
      <c r="A79" s="88" t="s">
        <v>51</v>
      </c>
      <c r="B79" s="91">
        <v>2.98700907454446E-2</v>
      </c>
      <c r="C79" s="126"/>
      <c r="D79" s="126"/>
    </row>
    <row r="80" spans="1:6" ht="36">
      <c r="A80" s="88" t="s">
        <v>50</v>
      </c>
      <c r="B80" s="91">
        <v>0.11999188846003001</v>
      </c>
      <c r="C80" s="125"/>
      <c r="D80" s="126"/>
    </row>
    <row r="81" spans="1:4">
      <c r="A81" s="88" t="s">
        <v>52</v>
      </c>
      <c r="B81" s="91">
        <v>0.23791773660028601</v>
      </c>
      <c r="C81" s="127"/>
      <c r="D81" s="125"/>
    </row>
    <row r="82" spans="1:4">
      <c r="A82" s="92"/>
      <c r="B82" s="92"/>
      <c r="C82" s="125"/>
      <c r="D82" s="125"/>
    </row>
    <row r="83" spans="1:4">
      <c r="A83" s="92"/>
      <c r="B83" s="96"/>
      <c r="C83" s="125"/>
      <c r="D83" s="125"/>
    </row>
  </sheetData>
  <mergeCells count="6">
    <mergeCell ref="A2:H2"/>
    <mergeCell ref="A16:H16"/>
    <mergeCell ref="A26:H26"/>
    <mergeCell ref="A30:H30"/>
    <mergeCell ref="F23:H25"/>
    <mergeCell ref="E12:H14"/>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activeCell="E54" sqref="E54"/>
    </sheetView>
  </sheetViews>
  <sheetFormatPr baseColWidth="10" defaultRowHeight="15"/>
  <cols>
    <col min="1" max="1" width="44.140625" style="11" customWidth="1"/>
    <col min="2" max="4" width="11.42578125" style="11"/>
    <col min="5" max="5" width="12.28515625" style="11" customWidth="1"/>
    <col min="6" max="16384" width="11.42578125" style="11"/>
  </cols>
  <sheetData>
    <row r="1" spans="1:5">
      <c r="A1" s="2"/>
      <c r="B1" s="2"/>
      <c r="C1" s="2"/>
      <c r="D1" s="2"/>
      <c r="E1" s="2"/>
    </row>
    <row r="2" spans="1:5" ht="23.25" customHeight="1">
      <c r="A2" s="119" t="s">
        <v>123</v>
      </c>
      <c r="B2" s="119"/>
      <c r="C2" s="119"/>
      <c r="D2" s="119"/>
      <c r="E2" s="119"/>
    </row>
    <row r="3" spans="1:5">
      <c r="A3" s="2"/>
      <c r="B3" s="2"/>
      <c r="C3" s="2"/>
      <c r="D3" s="2"/>
      <c r="E3" s="2"/>
    </row>
    <row r="4" spans="1:5">
      <c r="A4" s="2"/>
      <c r="B4" s="2"/>
      <c r="C4" s="2"/>
      <c r="D4" s="2"/>
      <c r="E4" s="2"/>
    </row>
    <row r="5" spans="1:5">
      <c r="A5" s="2"/>
      <c r="B5" s="2"/>
      <c r="C5" s="2"/>
      <c r="D5" s="2"/>
      <c r="E5" s="2"/>
    </row>
    <row r="6" spans="1:5">
      <c r="A6" s="2"/>
      <c r="B6" s="2"/>
      <c r="C6" s="2"/>
      <c r="D6" s="2"/>
      <c r="E6" s="2"/>
    </row>
    <row r="7" spans="1:5">
      <c r="A7" s="2"/>
      <c r="B7" s="2"/>
      <c r="C7" s="2"/>
      <c r="D7" s="2"/>
      <c r="E7" s="2"/>
    </row>
    <row r="8" spans="1:5">
      <c r="A8" s="2"/>
      <c r="B8" s="2"/>
      <c r="C8" s="2"/>
      <c r="D8" s="2"/>
      <c r="E8" s="2"/>
    </row>
    <row r="9" spans="1:5" ht="18">
      <c r="A9" s="118"/>
      <c r="B9" s="118"/>
      <c r="C9" s="118"/>
      <c r="D9" s="118"/>
      <c r="E9" s="118"/>
    </row>
    <row r="10" spans="1:5" ht="18">
      <c r="A10" s="14"/>
      <c r="B10" s="14"/>
      <c r="C10" s="14"/>
      <c r="D10" s="14"/>
      <c r="E10" s="2"/>
    </row>
    <row r="11" spans="1:5" ht="18">
      <c r="A11" s="14"/>
      <c r="B11" s="14"/>
      <c r="C11" s="14"/>
      <c r="D11" s="14"/>
      <c r="E11" s="2"/>
    </row>
    <row r="12" spans="1:5" ht="18">
      <c r="A12" s="14"/>
      <c r="B12" s="14"/>
      <c r="C12" s="14"/>
      <c r="D12" s="14"/>
      <c r="E12" s="2"/>
    </row>
    <row r="13" spans="1:5" ht="18">
      <c r="A13" s="14"/>
      <c r="B13" s="14"/>
      <c r="C13" s="14"/>
      <c r="D13" s="14"/>
      <c r="E13" s="2"/>
    </row>
    <row r="14" spans="1:5" ht="18">
      <c r="A14" s="14"/>
      <c r="B14" s="14"/>
      <c r="C14" s="14"/>
      <c r="D14" s="14"/>
      <c r="E14" s="2"/>
    </row>
    <row r="15" spans="1:5" ht="18">
      <c r="A15" s="14"/>
      <c r="B15" s="14"/>
      <c r="C15" s="14"/>
      <c r="D15" s="14"/>
      <c r="E15" s="2"/>
    </row>
    <row r="16" spans="1:5" ht="21">
      <c r="A16" s="4"/>
      <c r="B16" s="4"/>
      <c r="C16" s="4"/>
      <c r="D16" s="4"/>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row r="25" spans="1:5">
      <c r="A25" s="2"/>
      <c r="B25" s="2"/>
      <c r="C25" s="2"/>
      <c r="D25" s="2"/>
      <c r="E25" s="2"/>
    </row>
    <row r="26" spans="1:5">
      <c r="A26" s="2"/>
      <c r="B26" s="2"/>
      <c r="C26" s="2"/>
      <c r="D26" s="2"/>
      <c r="E26" s="2"/>
    </row>
    <row r="27" spans="1:5">
      <c r="A27" s="2"/>
      <c r="B27" s="2"/>
      <c r="C27" s="2"/>
      <c r="D27" s="2"/>
      <c r="E27" s="2"/>
    </row>
    <row r="28" spans="1:5" ht="15.75" customHeight="1">
      <c r="A28" s="2"/>
      <c r="B28" s="2"/>
      <c r="C28" s="2"/>
      <c r="D28" s="2"/>
      <c r="E28" s="2"/>
    </row>
    <row r="29" spans="1:5">
      <c r="A29" s="2"/>
      <c r="B29" s="2"/>
      <c r="C29" s="2"/>
      <c r="D29" s="2"/>
      <c r="E29" s="2"/>
    </row>
    <row r="30" spans="1:5">
      <c r="A30" s="2"/>
      <c r="B30" s="2"/>
      <c r="C30" s="2"/>
      <c r="D30" s="2"/>
      <c r="E30" s="2"/>
    </row>
    <row r="31" spans="1:5">
      <c r="A31" s="2"/>
      <c r="B31" s="2"/>
      <c r="C31" s="2"/>
      <c r="D31" s="2"/>
      <c r="E31" s="2"/>
    </row>
    <row r="32" spans="1:5">
      <c r="A32" s="2"/>
      <c r="B32" s="2"/>
      <c r="C32" s="2"/>
      <c r="D32" s="2"/>
      <c r="E32" s="2"/>
    </row>
    <row r="33" spans="1:6">
      <c r="A33" s="49" t="s">
        <v>92</v>
      </c>
      <c r="B33" s="2"/>
      <c r="C33" s="2"/>
      <c r="D33" s="2"/>
      <c r="E33" s="2"/>
    </row>
    <row r="34" spans="1:6" ht="44.1" customHeight="1">
      <c r="A34" s="117" t="s">
        <v>134</v>
      </c>
      <c r="B34" s="117"/>
      <c r="C34" s="117"/>
      <c r="D34" s="117"/>
      <c r="E34" s="117"/>
    </row>
    <row r="35" spans="1:6" ht="15" customHeight="1">
      <c r="A35" s="27"/>
      <c r="B35" s="27"/>
      <c r="C35" s="27"/>
      <c r="D35" s="27"/>
      <c r="E35" s="27"/>
    </row>
    <row r="36" spans="1:6" s="30" customFormat="1" ht="12" customHeight="1">
      <c r="A36" s="67" t="s">
        <v>103</v>
      </c>
      <c r="B36" s="28"/>
      <c r="C36" s="28"/>
      <c r="D36" s="29"/>
      <c r="E36" s="29"/>
    </row>
    <row r="37" spans="1:6" s="30" customFormat="1" ht="12" customHeight="1">
      <c r="A37" s="68" t="s">
        <v>104</v>
      </c>
      <c r="B37" s="28"/>
      <c r="C37" s="28"/>
      <c r="D37" s="29"/>
      <c r="E37" s="29"/>
    </row>
    <row r="40" spans="1:6">
      <c r="A40" s="78" t="s">
        <v>141</v>
      </c>
      <c r="B40" s="73"/>
      <c r="C40" s="73"/>
      <c r="D40" s="73"/>
      <c r="E40" s="73"/>
      <c r="F40" s="123"/>
    </row>
    <row r="41" spans="1:6">
      <c r="A41" s="73"/>
      <c r="B41" s="73"/>
      <c r="C41" s="73"/>
      <c r="D41" s="73"/>
      <c r="E41" s="73"/>
      <c r="F41" s="123"/>
    </row>
    <row r="42" spans="1:6">
      <c r="A42" s="78" t="s">
        <v>33</v>
      </c>
      <c r="B42" s="73"/>
      <c r="C42" s="73"/>
      <c r="D42" s="73"/>
      <c r="E42" s="73"/>
      <c r="F42" s="123"/>
    </row>
    <row r="43" spans="1:6">
      <c r="A43" s="73" t="s">
        <v>26</v>
      </c>
      <c r="B43" s="85">
        <v>72.836265341139494</v>
      </c>
      <c r="C43" s="73"/>
      <c r="D43" s="73"/>
      <c r="E43" s="73"/>
      <c r="F43" s="123"/>
    </row>
    <row r="44" spans="1:6">
      <c r="A44" s="73" t="s">
        <v>27</v>
      </c>
      <c r="B44" s="85">
        <v>26.610732926582997</v>
      </c>
      <c r="C44" s="73"/>
      <c r="D44" s="73"/>
      <c r="E44" s="73"/>
      <c r="F44" s="123"/>
    </row>
    <row r="45" spans="1:6">
      <c r="A45" s="73" t="s">
        <v>54</v>
      </c>
      <c r="B45" s="85">
        <f>100-B43-B44</f>
        <v>0.55300173227750804</v>
      </c>
      <c r="C45" s="73"/>
      <c r="D45" s="73"/>
      <c r="E45" s="87"/>
      <c r="F45" s="129"/>
    </row>
    <row r="46" spans="1:6">
      <c r="A46" s="73"/>
      <c r="B46" s="85"/>
      <c r="C46" s="73"/>
      <c r="D46" s="73"/>
      <c r="E46" s="87"/>
      <c r="F46" s="129"/>
    </row>
    <row r="47" spans="1:6">
      <c r="A47" s="78" t="s">
        <v>35</v>
      </c>
      <c r="B47" s="85"/>
      <c r="C47" s="73"/>
      <c r="D47" s="73"/>
      <c r="E47" s="87"/>
      <c r="F47" s="129"/>
    </row>
    <row r="48" spans="1:6">
      <c r="A48" s="73" t="s">
        <v>37</v>
      </c>
      <c r="B48" s="85">
        <v>22.425151323771502</v>
      </c>
      <c r="C48" s="73"/>
      <c r="D48" s="73"/>
      <c r="E48" s="87"/>
      <c r="F48" s="129"/>
    </row>
    <row r="49" spans="1:6">
      <c r="A49" s="73" t="s">
        <v>36</v>
      </c>
      <c r="B49" s="85">
        <v>73.734675561525691</v>
      </c>
      <c r="C49" s="73"/>
      <c r="D49" s="73"/>
      <c r="E49" s="87"/>
      <c r="F49" s="129"/>
    </row>
    <row r="50" spans="1:6">
      <c r="A50" s="73" t="s">
        <v>54</v>
      </c>
      <c r="B50" s="85">
        <f>100-B48-B49</f>
        <v>3.8401731147028073</v>
      </c>
      <c r="C50" s="73"/>
      <c r="D50" s="73"/>
      <c r="E50" s="87"/>
      <c r="F50" s="129"/>
    </row>
    <row r="51" spans="1:6">
      <c r="A51" s="73"/>
      <c r="B51" s="85"/>
      <c r="C51" s="73"/>
      <c r="D51" s="73"/>
      <c r="E51" s="87"/>
      <c r="F51" s="129"/>
    </row>
    <row r="52" spans="1:6">
      <c r="A52" s="78" t="s">
        <v>34</v>
      </c>
      <c r="B52" s="85"/>
      <c r="C52" s="73"/>
      <c r="D52" s="73"/>
      <c r="E52" s="73"/>
      <c r="F52" s="123"/>
    </row>
    <row r="53" spans="1:6">
      <c r="A53" s="73" t="s">
        <v>38</v>
      </c>
      <c r="B53" s="85">
        <v>65.0881131124315</v>
      </c>
      <c r="C53" s="73"/>
      <c r="D53" s="73"/>
      <c r="E53" s="73"/>
      <c r="F53" s="123"/>
    </row>
    <row r="54" spans="1:6">
      <c r="A54" s="73" t="s">
        <v>54</v>
      </c>
      <c r="B54" s="85">
        <v>0.553001732277558</v>
      </c>
      <c r="C54" s="73"/>
      <c r="D54" s="73"/>
      <c r="E54" s="73"/>
      <c r="F54" s="123"/>
    </row>
    <row r="55" spans="1:6">
      <c r="A55" s="73" t="s">
        <v>39</v>
      </c>
      <c r="B55" s="85">
        <v>18</v>
      </c>
      <c r="C55" s="73" t="s">
        <v>65</v>
      </c>
      <c r="D55" s="73"/>
      <c r="E55" s="73"/>
      <c r="F55" s="123"/>
    </row>
    <row r="56" spans="1:6">
      <c r="A56" s="73"/>
      <c r="B56" s="85">
        <v>17</v>
      </c>
      <c r="C56" s="73" t="s">
        <v>66</v>
      </c>
      <c r="D56" s="73"/>
      <c r="E56" s="73"/>
      <c r="F56" s="123"/>
    </row>
    <row r="57" spans="1:6">
      <c r="A57" s="73"/>
      <c r="B57" s="85"/>
      <c r="C57" s="73"/>
      <c r="D57" s="73"/>
      <c r="E57" s="73"/>
      <c r="F57" s="123"/>
    </row>
    <row r="58" spans="1:6">
      <c r="A58" s="78" t="s">
        <v>41</v>
      </c>
      <c r="B58" s="85"/>
      <c r="C58" s="73"/>
      <c r="D58" s="73"/>
      <c r="E58" s="73"/>
      <c r="F58" s="123"/>
    </row>
    <row r="59" spans="1:6">
      <c r="A59" s="83" t="s">
        <v>42</v>
      </c>
      <c r="B59" s="84">
        <v>75.442203543383798</v>
      </c>
      <c r="C59" s="73"/>
      <c r="D59" s="73"/>
      <c r="E59" s="73"/>
      <c r="F59" s="123"/>
    </row>
    <row r="60" spans="1:6">
      <c r="A60" s="83" t="s">
        <v>43</v>
      </c>
      <c r="B60" s="84">
        <v>15.3839068280307</v>
      </c>
      <c r="C60" s="73"/>
      <c r="D60" s="73"/>
      <c r="E60" s="73"/>
      <c r="F60" s="123"/>
    </row>
    <row r="61" spans="1:6">
      <c r="A61" s="83" t="s">
        <v>44</v>
      </c>
      <c r="B61" s="84">
        <v>8.0995216837881703</v>
      </c>
      <c r="C61" s="73"/>
      <c r="D61" s="73"/>
      <c r="E61" s="73"/>
      <c r="F61" s="123"/>
    </row>
    <row r="62" spans="1:6">
      <c r="A62" s="73" t="s">
        <v>54</v>
      </c>
      <c r="B62" s="85">
        <v>1.2231875897000477</v>
      </c>
      <c r="C62" s="73"/>
      <c r="D62" s="73"/>
      <c r="E62" s="73"/>
      <c r="F62" s="123"/>
    </row>
    <row r="63" spans="1:6">
      <c r="A63" s="73"/>
      <c r="B63" s="85"/>
      <c r="C63" s="73"/>
      <c r="D63" s="73"/>
      <c r="E63" s="73"/>
      <c r="F63" s="123"/>
    </row>
    <row r="64" spans="1:6">
      <c r="A64" s="78" t="s">
        <v>67</v>
      </c>
      <c r="B64" s="85"/>
      <c r="C64" s="73"/>
      <c r="D64" s="73"/>
      <c r="E64" s="73"/>
      <c r="F64" s="123"/>
    </row>
    <row r="65" spans="1:6" ht="24">
      <c r="A65" s="87" t="s">
        <v>68</v>
      </c>
      <c r="B65" s="98">
        <v>61.121571352003798</v>
      </c>
      <c r="C65" s="73"/>
      <c r="D65" s="73"/>
      <c r="E65" s="73"/>
      <c r="F65" s="123"/>
    </row>
    <row r="66" spans="1:6" ht="24">
      <c r="A66" s="87" t="s">
        <v>69</v>
      </c>
      <c r="B66" s="98">
        <f>100-B65-B67</f>
        <v>19.294333278691202</v>
      </c>
      <c r="C66" s="73"/>
      <c r="D66" s="73"/>
      <c r="E66" s="73"/>
      <c r="F66" s="123"/>
    </row>
    <row r="67" spans="1:6">
      <c r="A67" s="87" t="s">
        <v>70</v>
      </c>
      <c r="B67" s="98">
        <v>19.584095369305</v>
      </c>
      <c r="C67" s="73"/>
      <c r="D67" s="73"/>
      <c r="E67" s="73"/>
      <c r="F67" s="123"/>
    </row>
  </sheetData>
  <mergeCells count="3">
    <mergeCell ref="A9:E9"/>
    <mergeCell ref="A34:E34"/>
    <mergeCell ref="A2:E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workbookViewId="0">
      <selection activeCell="J34" sqref="J34"/>
    </sheetView>
  </sheetViews>
  <sheetFormatPr baseColWidth="10" defaultRowHeight="15"/>
  <cols>
    <col min="1" max="7" width="11.28515625" style="11" customWidth="1"/>
    <col min="8" max="8" width="12" style="11" customWidth="1"/>
    <col min="9" max="9" width="9.85546875" style="11" customWidth="1"/>
    <col min="10" max="16384" width="11.42578125" style="11"/>
  </cols>
  <sheetData>
    <row r="1" spans="1:9" ht="11.1" customHeight="1">
      <c r="A1" s="2"/>
      <c r="B1" s="2"/>
      <c r="C1" s="2"/>
      <c r="D1" s="2"/>
      <c r="E1" s="2"/>
      <c r="F1" s="2"/>
      <c r="G1" s="2"/>
      <c r="H1" s="2"/>
    </row>
    <row r="2" spans="1:9" ht="23.25" customHeight="1">
      <c r="A2" s="114" t="s">
        <v>71</v>
      </c>
      <c r="B2" s="114"/>
      <c r="C2" s="114"/>
      <c r="D2" s="114"/>
      <c r="E2" s="114"/>
      <c r="F2" s="114"/>
      <c r="G2" s="114"/>
      <c r="H2" s="114"/>
      <c r="I2" s="31"/>
    </row>
    <row r="3" spans="1:9">
      <c r="A3" s="2"/>
      <c r="B3" s="2"/>
      <c r="C3" s="2"/>
      <c r="D3" s="2"/>
      <c r="E3" s="2"/>
      <c r="F3" s="2"/>
      <c r="G3" s="2"/>
      <c r="H3" s="2"/>
      <c r="I3" s="1"/>
    </row>
    <row r="4" spans="1:9">
      <c r="A4" s="2"/>
      <c r="B4" s="2"/>
      <c r="C4" s="2"/>
      <c r="D4" s="2"/>
      <c r="E4" s="2"/>
      <c r="F4" s="2"/>
      <c r="G4" s="2"/>
      <c r="H4" s="2"/>
      <c r="I4" s="1"/>
    </row>
    <row r="5" spans="1:9">
      <c r="A5" s="2"/>
      <c r="B5" s="2"/>
      <c r="C5" s="2"/>
      <c r="D5" s="2"/>
      <c r="E5" s="2"/>
      <c r="F5" s="2"/>
      <c r="G5" s="2"/>
      <c r="H5" s="2"/>
      <c r="I5" s="1"/>
    </row>
    <row r="6" spans="1:9">
      <c r="A6" s="2"/>
      <c r="B6" s="2"/>
      <c r="C6" s="2"/>
      <c r="D6" s="2"/>
      <c r="E6" s="2"/>
      <c r="F6" s="2"/>
      <c r="G6" s="2"/>
      <c r="H6" s="2"/>
      <c r="I6" s="1"/>
    </row>
    <row r="7" spans="1:9">
      <c r="A7" s="2"/>
      <c r="B7" s="2"/>
      <c r="C7" s="2"/>
      <c r="D7" s="2"/>
      <c r="E7" s="2"/>
      <c r="F7" s="2"/>
      <c r="G7" s="2"/>
      <c r="H7" s="2"/>
      <c r="I7" s="1"/>
    </row>
    <row r="8" spans="1:9">
      <c r="A8" s="2"/>
      <c r="B8" s="2"/>
      <c r="C8" s="2"/>
      <c r="D8" s="2"/>
      <c r="E8" s="2"/>
      <c r="F8" s="2"/>
      <c r="G8" s="2"/>
      <c r="H8" s="2"/>
      <c r="I8" s="1"/>
    </row>
    <row r="9" spans="1:9">
      <c r="A9" s="2"/>
      <c r="B9" s="2"/>
      <c r="C9" s="2"/>
      <c r="D9" s="2"/>
      <c r="E9" s="2"/>
      <c r="F9" s="2"/>
      <c r="G9" s="2"/>
      <c r="H9" s="2"/>
      <c r="I9" s="1"/>
    </row>
    <row r="10" spans="1:9">
      <c r="A10" s="2"/>
      <c r="B10" s="2"/>
      <c r="C10" s="2"/>
      <c r="D10" s="2"/>
      <c r="E10" s="2"/>
      <c r="F10" s="2"/>
      <c r="G10" s="2"/>
      <c r="H10" s="2"/>
      <c r="I10" s="1"/>
    </row>
    <row r="11" spans="1:9" ht="15.75" customHeight="1">
      <c r="A11" s="2"/>
      <c r="B11" s="2"/>
      <c r="C11" s="2"/>
      <c r="D11" s="2"/>
      <c r="E11" s="2"/>
      <c r="F11" s="2"/>
      <c r="G11" s="2"/>
      <c r="H11" s="2"/>
      <c r="I11" s="1"/>
    </row>
    <row r="12" spans="1:9" ht="14.25" customHeight="1">
      <c r="A12" s="2"/>
      <c r="B12" s="2"/>
      <c r="C12" s="2"/>
      <c r="D12" s="2"/>
      <c r="E12" s="2"/>
      <c r="F12" s="2"/>
      <c r="G12" s="2"/>
      <c r="H12" s="2"/>
      <c r="I12" s="1"/>
    </row>
    <row r="13" spans="1:9">
      <c r="A13" s="2"/>
      <c r="B13" s="2"/>
      <c r="C13" s="2"/>
      <c r="D13" s="2"/>
      <c r="E13" s="2"/>
      <c r="F13" s="2"/>
      <c r="G13" s="2"/>
      <c r="H13" s="2"/>
      <c r="I13" s="1"/>
    </row>
    <row r="14" spans="1:9" ht="18.75" customHeight="1">
      <c r="A14" s="2"/>
      <c r="B14" s="2"/>
      <c r="C14" s="2"/>
      <c r="D14" s="2"/>
      <c r="E14" s="2"/>
      <c r="F14" s="2"/>
      <c r="G14" s="2"/>
      <c r="H14" s="2"/>
      <c r="I14" s="1"/>
    </row>
    <row r="15" spans="1:9" ht="15" customHeight="1">
      <c r="A15" s="116"/>
      <c r="B15" s="116"/>
      <c r="C15" s="116"/>
      <c r="D15" s="116"/>
      <c r="E15" s="116"/>
      <c r="F15" s="116"/>
      <c r="G15" s="116"/>
      <c r="H15" s="116"/>
      <c r="I15" s="32"/>
    </row>
    <row r="16" spans="1:9">
      <c r="A16" s="33"/>
      <c r="B16" s="33"/>
      <c r="C16" s="33"/>
      <c r="D16" s="33"/>
      <c r="E16" s="33"/>
      <c r="F16" s="33"/>
      <c r="G16" s="33"/>
      <c r="H16" s="33"/>
      <c r="I16" s="32"/>
    </row>
    <row r="17" spans="1:9" ht="15" customHeight="1">
      <c r="A17" s="33"/>
      <c r="B17" s="33"/>
      <c r="C17" s="33"/>
      <c r="D17" s="33"/>
      <c r="E17" s="33"/>
      <c r="F17" s="33"/>
      <c r="G17" s="33"/>
      <c r="H17" s="33"/>
      <c r="I17" s="32"/>
    </row>
    <row r="18" spans="1:9">
      <c r="A18" s="114" t="s">
        <v>75</v>
      </c>
      <c r="B18" s="114"/>
      <c r="C18" s="114"/>
      <c r="D18" s="114"/>
      <c r="E18" s="114"/>
      <c r="F18" s="114"/>
      <c r="G18" s="114"/>
      <c r="H18" s="114"/>
    </row>
    <row r="19" spans="1:9">
      <c r="A19" s="2"/>
      <c r="B19" s="2"/>
      <c r="C19" s="2"/>
      <c r="D19" s="2"/>
      <c r="E19" s="2"/>
      <c r="F19" s="2"/>
      <c r="G19" s="2"/>
      <c r="H19" s="2"/>
    </row>
    <row r="20" spans="1:9">
      <c r="A20" s="2"/>
      <c r="B20" s="2"/>
      <c r="C20" s="2"/>
      <c r="D20" s="2"/>
      <c r="E20" s="2"/>
      <c r="F20" s="2"/>
      <c r="G20" s="2"/>
      <c r="H20" s="2"/>
    </row>
    <row r="21" spans="1:9">
      <c r="A21" s="2"/>
      <c r="B21" s="2"/>
      <c r="C21" s="2"/>
      <c r="D21" s="2"/>
      <c r="E21" s="2"/>
      <c r="F21" s="2"/>
      <c r="G21" s="2"/>
      <c r="H21" s="2"/>
    </row>
    <row r="22" spans="1:9">
      <c r="A22" s="2"/>
      <c r="B22" s="2"/>
      <c r="C22" s="2"/>
      <c r="D22" s="2"/>
      <c r="E22" s="2"/>
      <c r="F22" s="2"/>
      <c r="G22" s="2"/>
      <c r="H22" s="2"/>
    </row>
    <row r="23" spans="1:9">
      <c r="A23" s="2"/>
      <c r="B23" s="2"/>
      <c r="C23" s="2"/>
      <c r="D23" s="2"/>
      <c r="E23" s="2"/>
      <c r="F23" s="2"/>
      <c r="G23" s="2"/>
      <c r="H23" s="2"/>
    </row>
    <row r="24" spans="1:9">
      <c r="A24" s="2"/>
      <c r="B24" s="2"/>
      <c r="C24" s="2"/>
      <c r="D24" s="2"/>
      <c r="E24" s="121" t="s">
        <v>125</v>
      </c>
      <c r="F24" s="121"/>
      <c r="G24" s="121"/>
      <c r="H24" s="121"/>
    </row>
    <row r="25" spans="1:9">
      <c r="A25" s="2"/>
      <c r="B25" s="2"/>
      <c r="C25" s="2"/>
      <c r="D25" s="2"/>
      <c r="E25" s="121"/>
      <c r="F25" s="121"/>
      <c r="G25" s="121"/>
      <c r="H25" s="121"/>
    </row>
    <row r="26" spans="1:9">
      <c r="A26" s="2"/>
      <c r="B26" s="2"/>
      <c r="C26" s="2"/>
      <c r="D26" s="2"/>
      <c r="E26" s="121"/>
      <c r="F26" s="121"/>
      <c r="G26" s="121"/>
      <c r="H26" s="121"/>
    </row>
    <row r="27" spans="1:9">
      <c r="A27" s="2"/>
      <c r="B27" s="2"/>
      <c r="C27" s="2"/>
      <c r="D27" s="2"/>
      <c r="E27" s="121"/>
      <c r="F27" s="121"/>
      <c r="G27" s="121"/>
      <c r="H27" s="121"/>
    </row>
    <row r="28" spans="1:9">
      <c r="A28" s="2"/>
      <c r="B28" s="2"/>
      <c r="C28" s="2"/>
      <c r="D28" s="2"/>
      <c r="E28" s="121"/>
      <c r="F28" s="121"/>
      <c r="G28" s="121"/>
      <c r="H28" s="121"/>
    </row>
    <row r="29" spans="1:9">
      <c r="A29" s="2"/>
      <c r="B29" s="2"/>
      <c r="C29" s="2"/>
      <c r="D29" s="2"/>
      <c r="E29" s="121"/>
      <c r="F29" s="121"/>
      <c r="G29" s="121"/>
      <c r="H29" s="121"/>
    </row>
    <row r="30" spans="1:9">
      <c r="A30" s="2"/>
      <c r="B30" s="2"/>
      <c r="C30" s="2"/>
      <c r="D30" s="2"/>
      <c r="E30" s="121"/>
      <c r="F30" s="121"/>
      <c r="G30" s="121"/>
      <c r="H30" s="121"/>
    </row>
    <row r="31" spans="1:9" ht="39.75" customHeight="1">
      <c r="A31" s="120"/>
      <c r="B31" s="120"/>
      <c r="C31" s="120"/>
      <c r="D31" s="120"/>
      <c r="E31" s="120"/>
      <c r="F31" s="120"/>
      <c r="G31" s="120"/>
      <c r="H31" s="120"/>
    </row>
    <row r="32" spans="1:9" ht="15.75" thickBot="1">
      <c r="A32" s="72" t="s">
        <v>124</v>
      </c>
      <c r="B32" s="2"/>
      <c r="C32" s="2"/>
      <c r="D32" s="2"/>
      <c r="E32" s="2"/>
      <c r="F32" s="2"/>
      <c r="G32" s="2"/>
      <c r="H32" s="2"/>
    </row>
    <row r="33" spans="1:12">
      <c r="A33" s="67" t="s">
        <v>103</v>
      </c>
      <c r="B33" s="34"/>
      <c r="C33" s="34"/>
      <c r="D33" s="34"/>
      <c r="E33" s="34"/>
      <c r="F33" s="2"/>
      <c r="G33" s="2"/>
      <c r="H33" s="2"/>
    </row>
    <row r="34" spans="1:12" ht="12" customHeight="1">
      <c r="A34" s="68" t="s">
        <v>104</v>
      </c>
      <c r="B34" s="2"/>
      <c r="C34" s="2"/>
      <c r="D34" s="2"/>
      <c r="E34" s="2"/>
      <c r="F34" s="35"/>
      <c r="G34" s="35"/>
      <c r="H34" s="35"/>
      <c r="I34" s="8"/>
      <c r="J34" s="8"/>
      <c r="K34" s="8"/>
      <c r="L34" s="8"/>
    </row>
    <row r="35" spans="1:12" s="1" customFormat="1" ht="12" customHeight="1">
      <c r="F35" s="8"/>
      <c r="G35" s="8"/>
      <c r="H35" s="8"/>
      <c r="I35" s="8"/>
      <c r="J35" s="8"/>
      <c r="K35" s="8"/>
      <c r="L35" s="8"/>
    </row>
    <row r="36" spans="1:12" s="1" customFormat="1">
      <c r="A36" s="99"/>
      <c r="F36" s="8"/>
      <c r="G36" s="8"/>
      <c r="H36" s="8"/>
      <c r="I36" s="8"/>
      <c r="J36" s="8"/>
      <c r="K36" s="8"/>
      <c r="L36" s="8"/>
    </row>
    <row r="37" spans="1:12" ht="15" customHeight="1">
      <c r="A37" s="130" t="s">
        <v>141</v>
      </c>
      <c r="B37" s="100"/>
      <c r="C37" s="101"/>
      <c r="D37" s="101"/>
      <c r="E37" s="131"/>
      <c r="F37" s="131"/>
      <c r="G37" s="36"/>
    </row>
    <row r="38" spans="1:12">
      <c r="A38" s="92"/>
      <c r="B38" s="92"/>
      <c r="C38" s="92"/>
      <c r="D38" s="92"/>
      <c r="E38" s="125"/>
      <c r="F38" s="125"/>
    </row>
    <row r="39" spans="1:12">
      <c r="A39" s="97" t="s">
        <v>72</v>
      </c>
      <c r="B39" s="92"/>
      <c r="C39" s="92"/>
      <c r="D39" s="92"/>
      <c r="E39" s="125"/>
      <c r="F39" s="125"/>
    </row>
    <row r="40" spans="1:12" ht="48">
      <c r="A40" s="97"/>
      <c r="B40" s="104" t="s">
        <v>90</v>
      </c>
      <c r="C40" s="104" t="s">
        <v>91</v>
      </c>
      <c r="D40" s="104" t="s">
        <v>83</v>
      </c>
      <c r="E40" s="132"/>
      <c r="F40" s="132"/>
    </row>
    <row r="41" spans="1:12">
      <c r="A41" s="92" t="s">
        <v>126</v>
      </c>
      <c r="B41" s="96">
        <v>3.9199999999999999E-2</v>
      </c>
      <c r="C41" s="96">
        <v>0.1482</v>
      </c>
      <c r="D41" s="86">
        <v>7.6100000000000001E-2</v>
      </c>
      <c r="E41" s="134"/>
      <c r="F41" s="133"/>
    </row>
    <row r="42" spans="1:12">
      <c r="A42" s="92" t="s">
        <v>73</v>
      </c>
      <c r="B42" s="96">
        <v>0.1288</v>
      </c>
      <c r="C42" s="96">
        <v>0.2271</v>
      </c>
      <c r="D42" s="86">
        <v>0.16209999999999999</v>
      </c>
      <c r="E42" s="134"/>
      <c r="F42" s="133"/>
    </row>
    <row r="43" spans="1:12">
      <c r="A43" s="92" t="s">
        <v>127</v>
      </c>
      <c r="B43" s="96">
        <v>0.2505</v>
      </c>
      <c r="C43" s="96">
        <v>0.22109999999999999</v>
      </c>
      <c r="D43" s="86">
        <v>0.24049999999999999</v>
      </c>
      <c r="E43" s="134"/>
      <c r="F43" s="133"/>
    </row>
    <row r="44" spans="1:12">
      <c r="A44" s="92" t="s">
        <v>128</v>
      </c>
      <c r="B44" s="96">
        <v>0.58120000000000005</v>
      </c>
      <c r="C44" s="96">
        <v>0.40360000000000001</v>
      </c>
      <c r="D44" s="86">
        <v>0.52100000000000002</v>
      </c>
      <c r="E44" s="134"/>
      <c r="F44" s="133"/>
    </row>
    <row r="45" spans="1:12">
      <c r="A45" s="92" t="s">
        <v>54</v>
      </c>
      <c r="B45" s="86">
        <v>0</v>
      </c>
      <c r="C45" s="86">
        <v>0</v>
      </c>
      <c r="D45" s="86">
        <v>0</v>
      </c>
      <c r="E45" s="134"/>
      <c r="F45" s="134"/>
    </row>
    <row r="46" spans="1:12">
      <c r="A46" s="92"/>
      <c r="B46" s="96">
        <f>B41+B42+B43+B44+B45</f>
        <v>0.99970000000000003</v>
      </c>
      <c r="C46" s="96">
        <f t="shared" ref="C46:D46" si="0">C41+C42+C43+C44+C45</f>
        <v>1</v>
      </c>
      <c r="D46" s="96">
        <f t="shared" si="0"/>
        <v>0.99970000000000003</v>
      </c>
      <c r="E46" s="125"/>
      <c r="F46" s="125"/>
    </row>
    <row r="47" spans="1:12">
      <c r="A47" s="92"/>
      <c r="B47" s="96"/>
      <c r="C47" s="96"/>
      <c r="D47" s="96"/>
      <c r="E47" s="125"/>
      <c r="F47" s="125"/>
    </row>
    <row r="48" spans="1:12">
      <c r="A48" s="102" t="s">
        <v>74</v>
      </c>
      <c r="B48" s="92"/>
      <c r="C48" s="92"/>
      <c r="D48" s="92"/>
      <c r="E48" s="125"/>
      <c r="F48" s="125"/>
    </row>
    <row r="49" spans="1:7" ht="48">
      <c r="A49" s="82"/>
      <c r="B49" s="104" t="s">
        <v>90</v>
      </c>
      <c r="C49" s="104" t="s">
        <v>91</v>
      </c>
      <c r="D49" s="104" t="s">
        <v>83</v>
      </c>
      <c r="E49" s="125"/>
      <c r="F49" s="125"/>
    </row>
    <row r="50" spans="1:7">
      <c r="A50" s="92" t="s">
        <v>0</v>
      </c>
      <c r="B50" s="96">
        <v>0.114577854349943</v>
      </c>
      <c r="C50" s="96">
        <v>0.31638939220470802</v>
      </c>
      <c r="D50" s="96">
        <v>0.183918120466004</v>
      </c>
      <c r="E50" s="133"/>
      <c r="F50" s="125"/>
    </row>
    <row r="51" spans="1:7">
      <c r="A51" s="92" t="s">
        <v>1</v>
      </c>
      <c r="B51" s="96">
        <v>0.88477736461384104</v>
      </c>
      <c r="C51" s="96">
        <v>0.683352614296728</v>
      </c>
      <c r="D51" s="96">
        <v>0.81557012281133601</v>
      </c>
      <c r="E51" s="133"/>
      <c r="F51" s="125"/>
    </row>
    <row r="52" spans="1:7">
      <c r="A52" s="92"/>
      <c r="B52" s="96">
        <v>6.4471938618489405E-4</v>
      </c>
      <c r="C52" s="96">
        <v>2.5793330008083801E-4</v>
      </c>
      <c r="D52" s="96">
        <v>5.1182410471157895E-4</v>
      </c>
      <c r="E52" s="133"/>
      <c r="F52" s="125"/>
    </row>
    <row r="53" spans="1:7">
      <c r="A53" s="92"/>
      <c r="B53" s="96"/>
      <c r="C53" s="96"/>
      <c r="D53" s="96"/>
      <c r="E53" s="133"/>
      <c r="F53" s="125"/>
    </row>
    <row r="54" spans="1:7">
      <c r="A54" s="97" t="s">
        <v>139</v>
      </c>
      <c r="B54" s="92"/>
      <c r="C54" s="92"/>
      <c r="D54" s="92"/>
      <c r="E54" s="125"/>
      <c r="F54" s="125"/>
    </row>
    <row r="55" spans="1:7" ht="48">
      <c r="A55" s="103"/>
      <c r="B55" s="104" t="s">
        <v>90</v>
      </c>
      <c r="C55" s="104" t="s">
        <v>91</v>
      </c>
      <c r="D55" s="104" t="s">
        <v>83</v>
      </c>
      <c r="E55" s="125"/>
      <c r="F55" s="135"/>
      <c r="G55" s="70"/>
    </row>
    <row r="56" spans="1:7">
      <c r="A56" s="92" t="s">
        <v>77</v>
      </c>
      <c r="B56" s="96">
        <v>1.13149530779659E-2</v>
      </c>
      <c r="C56" s="96">
        <v>3.16463985977119E-2</v>
      </c>
      <c r="D56" s="96">
        <v>1.8300605397861099E-2</v>
      </c>
      <c r="E56" s="125"/>
      <c r="F56" s="135"/>
      <c r="G56" s="70"/>
    </row>
    <row r="57" spans="1:7">
      <c r="A57" s="92" t="s">
        <v>105</v>
      </c>
      <c r="B57" s="96">
        <v>7.6768047043474898E-3</v>
      </c>
      <c r="C57" s="96">
        <v>5.02051422217204E-2</v>
      </c>
      <c r="D57" s="96">
        <v>2.22890639894388E-2</v>
      </c>
      <c r="E57" s="125"/>
      <c r="F57" s="135"/>
      <c r="G57" s="70"/>
    </row>
    <row r="58" spans="1:7">
      <c r="A58" s="92" t="s">
        <v>106</v>
      </c>
      <c r="B58" s="96">
        <v>6.3015618105654999E-3</v>
      </c>
      <c r="C58" s="96">
        <v>2.2209258152781498E-2</v>
      </c>
      <c r="D58" s="96">
        <v>1.1767269974763499E-2</v>
      </c>
      <c r="E58" s="125"/>
      <c r="F58" s="135"/>
      <c r="G58" s="70"/>
    </row>
    <row r="59" spans="1:7">
      <c r="A59" s="92" t="s">
        <v>76</v>
      </c>
      <c r="B59" s="96">
        <v>0.97288886074950998</v>
      </c>
      <c r="C59" s="96">
        <v>0.89514228154494002</v>
      </c>
      <c r="D59" s="96">
        <v>0.94617606538152998</v>
      </c>
      <c r="E59" s="125"/>
      <c r="F59" s="125"/>
    </row>
    <row r="60" spans="1:7">
      <c r="A60" s="92" t="s">
        <v>54</v>
      </c>
      <c r="B60" s="96">
        <f>1-B56-B57-B59</f>
        <v>8.1193814681765897E-3</v>
      </c>
      <c r="C60" s="96">
        <f>1-C56-C57-C59</f>
        <v>2.3006177635627734E-2</v>
      </c>
      <c r="D60" s="96">
        <f>1-D56-D57-D59</f>
        <v>1.3234265231170217E-2</v>
      </c>
      <c r="E60" s="125"/>
      <c r="F60" s="125"/>
    </row>
  </sheetData>
  <mergeCells count="5">
    <mergeCell ref="A31:H31"/>
    <mergeCell ref="A18:H18"/>
    <mergeCell ref="A2:H2"/>
    <mergeCell ref="A15:H15"/>
    <mergeCell ref="E24:H30"/>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workbookViewId="0">
      <selection activeCell="C46" sqref="C46"/>
    </sheetView>
  </sheetViews>
  <sheetFormatPr baseColWidth="10" defaultRowHeight="15"/>
  <cols>
    <col min="1" max="1" width="11.42578125" style="11" customWidth="1"/>
    <col min="2" max="2" width="12.28515625" style="5" customWidth="1"/>
    <col min="3" max="3" width="17.28515625" style="11" bestFit="1" customWidth="1"/>
    <col min="4" max="4" width="11.5703125" style="11" customWidth="1"/>
    <col min="5" max="5" width="11.42578125" style="11"/>
    <col min="6" max="6" width="11.140625" style="11" customWidth="1"/>
    <col min="7" max="7" width="11.42578125" style="11"/>
    <col min="8" max="8" width="11.42578125" style="11" customWidth="1"/>
    <col min="9" max="16384" width="11.42578125" style="11"/>
  </cols>
  <sheetData>
    <row r="1" spans="1:8" ht="11.1" customHeight="1">
      <c r="A1" s="2"/>
      <c r="B1" s="7"/>
      <c r="C1" s="2"/>
      <c r="D1" s="2"/>
      <c r="E1" s="2"/>
      <c r="F1" s="2"/>
      <c r="G1" s="2"/>
      <c r="H1" s="2"/>
    </row>
    <row r="2" spans="1:8" s="50" customFormat="1" ht="33.75" customHeight="1">
      <c r="A2" s="115" t="s">
        <v>116</v>
      </c>
      <c r="B2" s="115"/>
      <c r="C2" s="115"/>
      <c r="D2" s="115"/>
      <c r="E2" s="115"/>
      <c r="F2" s="115"/>
      <c r="G2" s="115"/>
      <c r="H2" s="115"/>
    </row>
    <row r="3" spans="1:8">
      <c r="A3" s="2"/>
      <c r="B3" s="6"/>
      <c r="C3" s="2"/>
      <c r="D3" s="2"/>
      <c r="E3" s="2"/>
      <c r="F3" s="2"/>
      <c r="G3" s="2"/>
      <c r="H3" s="2"/>
    </row>
    <row r="4" spans="1:8">
      <c r="A4" s="2"/>
      <c r="B4" s="7"/>
      <c r="C4" s="2"/>
      <c r="D4" s="2"/>
      <c r="E4" s="2"/>
      <c r="F4" s="2"/>
      <c r="G4" s="2"/>
      <c r="H4" s="2"/>
    </row>
    <row r="5" spans="1:8">
      <c r="A5" s="2"/>
      <c r="B5" s="7"/>
      <c r="C5" s="2"/>
      <c r="D5" s="2"/>
      <c r="E5" s="2"/>
      <c r="F5" s="2"/>
      <c r="G5" s="2"/>
      <c r="H5" s="2"/>
    </row>
    <row r="6" spans="1:8">
      <c r="A6" s="2"/>
      <c r="B6" s="7"/>
      <c r="C6" s="2"/>
      <c r="D6" s="2"/>
      <c r="E6" s="2"/>
      <c r="F6" s="2"/>
      <c r="G6" s="2"/>
      <c r="H6" s="2"/>
    </row>
    <row r="7" spans="1:8">
      <c r="A7" s="2"/>
      <c r="B7" s="7"/>
      <c r="C7" s="2"/>
      <c r="D7" s="2"/>
      <c r="E7" s="2"/>
      <c r="F7" s="2"/>
      <c r="G7" s="2"/>
      <c r="H7" s="2"/>
    </row>
    <row r="8" spans="1:8">
      <c r="A8" s="2"/>
      <c r="B8" s="7"/>
      <c r="C8" s="2"/>
      <c r="D8" s="2"/>
      <c r="E8" s="2"/>
      <c r="F8" s="2"/>
      <c r="G8" s="2"/>
      <c r="H8" s="2"/>
    </row>
    <row r="9" spans="1:8">
      <c r="A9" s="2"/>
      <c r="B9" s="7"/>
      <c r="C9" s="2"/>
      <c r="D9" s="2"/>
      <c r="E9" s="2"/>
      <c r="F9" s="2"/>
      <c r="G9" s="2"/>
      <c r="H9" s="2"/>
    </row>
    <row r="10" spans="1:8">
      <c r="A10" s="2"/>
      <c r="B10" s="7"/>
      <c r="C10" s="2"/>
      <c r="D10" s="2"/>
      <c r="E10" s="2"/>
      <c r="F10" s="2"/>
      <c r="G10" s="2"/>
      <c r="H10" s="2"/>
    </row>
    <row r="11" spans="1:8">
      <c r="A11" s="2"/>
      <c r="B11" s="7"/>
      <c r="C11" s="2"/>
      <c r="D11" s="2"/>
      <c r="E11" s="2"/>
      <c r="F11" s="2"/>
      <c r="G11" s="2"/>
      <c r="H11" s="2"/>
    </row>
    <row r="12" spans="1:8">
      <c r="A12" s="2"/>
      <c r="B12" s="7"/>
      <c r="C12" s="2"/>
      <c r="D12" s="2"/>
      <c r="E12" s="2"/>
      <c r="F12" s="2"/>
      <c r="G12" s="2"/>
      <c r="H12" s="2"/>
    </row>
    <row r="13" spans="1:8">
      <c r="A13" s="2"/>
      <c r="B13" s="7"/>
      <c r="C13" s="2"/>
      <c r="D13" s="2"/>
      <c r="E13" s="2"/>
      <c r="F13" s="2"/>
      <c r="G13" s="2"/>
      <c r="H13" s="2"/>
    </row>
    <row r="14" spans="1:8">
      <c r="A14" s="2"/>
      <c r="B14" s="7"/>
      <c r="C14" s="2"/>
      <c r="D14" s="2"/>
      <c r="E14" s="2"/>
      <c r="F14" s="2"/>
      <c r="G14" s="2"/>
      <c r="H14" s="2"/>
    </row>
    <row r="15" spans="1:8">
      <c r="A15" s="13"/>
      <c r="B15" s="37"/>
      <c r="C15" s="37"/>
      <c r="D15" s="37"/>
      <c r="E15" s="37"/>
      <c r="F15" s="37"/>
      <c r="G15" s="37"/>
      <c r="H15" s="2"/>
    </row>
    <row r="16" spans="1:8" ht="41.25" customHeight="1">
      <c r="A16" s="115" t="s">
        <v>115</v>
      </c>
      <c r="B16" s="115"/>
      <c r="C16" s="115"/>
      <c r="D16" s="115"/>
      <c r="E16" s="115"/>
      <c r="F16" s="115"/>
      <c r="G16" s="115"/>
      <c r="H16" s="115"/>
    </row>
    <row r="17" spans="1:8" ht="15" customHeight="1">
      <c r="A17" s="115"/>
      <c r="B17" s="115"/>
      <c r="C17" s="115"/>
      <c r="D17" s="115"/>
      <c r="E17" s="115"/>
      <c r="F17" s="115"/>
      <c r="G17" s="115"/>
      <c r="H17" s="115"/>
    </row>
    <row r="18" spans="1:8" ht="15" customHeight="1">
      <c r="A18" s="51"/>
      <c r="B18" s="51"/>
      <c r="C18" s="51"/>
      <c r="D18" s="51"/>
      <c r="E18" s="51"/>
      <c r="F18" s="51"/>
      <c r="G18" s="51"/>
      <c r="H18" s="51"/>
    </row>
    <row r="19" spans="1:8" ht="15" customHeight="1">
      <c r="A19" s="51"/>
      <c r="B19" s="51"/>
      <c r="C19" s="51"/>
      <c r="D19" s="51"/>
      <c r="E19" s="51"/>
      <c r="F19" s="51"/>
      <c r="G19" s="51"/>
      <c r="H19" s="51"/>
    </row>
    <row r="20" spans="1:8" ht="15" customHeight="1">
      <c r="A20" s="51"/>
      <c r="B20" s="51"/>
      <c r="C20" s="51"/>
      <c r="D20" s="51"/>
      <c r="E20" s="51"/>
      <c r="F20" s="51"/>
      <c r="G20" s="51"/>
      <c r="H20" s="51"/>
    </row>
    <row r="21" spans="1:8" s="50" customFormat="1" ht="15" customHeight="1">
      <c r="A21" s="122"/>
      <c r="B21" s="122"/>
      <c r="C21" s="122"/>
      <c r="D21" s="122"/>
      <c r="E21" s="122"/>
      <c r="F21" s="122"/>
      <c r="G21" s="122"/>
      <c r="H21" s="38"/>
    </row>
    <row r="22" spans="1:8">
      <c r="A22" s="2"/>
      <c r="B22" s="7"/>
      <c r="C22" s="2"/>
      <c r="D22" s="2"/>
      <c r="E22" s="2"/>
      <c r="F22" s="2"/>
      <c r="G22" s="2"/>
      <c r="H22" s="2"/>
    </row>
    <row r="23" spans="1:8">
      <c r="A23" s="2"/>
      <c r="B23" s="7"/>
      <c r="C23" s="2"/>
      <c r="D23" s="2"/>
      <c r="E23" s="2"/>
      <c r="F23" s="2"/>
      <c r="G23" s="2"/>
      <c r="H23" s="2"/>
    </row>
    <row r="24" spans="1:8">
      <c r="A24" s="2"/>
      <c r="B24" s="7"/>
      <c r="C24" s="2"/>
      <c r="D24" s="2"/>
      <c r="E24" s="2"/>
      <c r="F24" s="2"/>
      <c r="G24" s="2"/>
      <c r="H24" s="2"/>
    </row>
    <row r="25" spans="1:8">
      <c r="A25" s="2"/>
      <c r="B25" s="7"/>
      <c r="C25" s="2"/>
      <c r="D25" s="2"/>
      <c r="E25" s="2"/>
      <c r="F25" s="2"/>
      <c r="G25" s="2"/>
      <c r="H25" s="2"/>
    </row>
    <row r="26" spans="1:8">
      <c r="A26" s="2"/>
      <c r="B26" s="7"/>
      <c r="C26" s="2"/>
      <c r="D26" s="2"/>
      <c r="E26" s="2"/>
      <c r="F26" s="2"/>
      <c r="G26" s="2"/>
      <c r="H26" s="2"/>
    </row>
    <row r="27" spans="1:8">
      <c r="A27" s="2"/>
      <c r="B27" s="7"/>
      <c r="C27" s="2"/>
      <c r="D27" s="2"/>
      <c r="E27" s="2"/>
      <c r="F27" s="2"/>
      <c r="G27" s="2"/>
      <c r="H27" s="2"/>
    </row>
    <row r="28" spans="1:8">
      <c r="A28" s="2"/>
      <c r="B28" s="7"/>
      <c r="C28" s="2"/>
      <c r="D28" s="2"/>
      <c r="E28" s="2"/>
      <c r="F28" s="2"/>
      <c r="G28" s="2"/>
      <c r="H28" s="2"/>
    </row>
    <row r="29" spans="1:8">
      <c r="A29" s="2"/>
      <c r="B29" s="7"/>
      <c r="C29" s="2"/>
      <c r="D29" s="2"/>
      <c r="E29" s="2"/>
      <c r="F29" s="2"/>
      <c r="G29" s="2"/>
      <c r="H29" s="2"/>
    </row>
    <row r="30" spans="1:8">
      <c r="A30" s="2"/>
      <c r="B30" s="7"/>
      <c r="C30" s="2"/>
      <c r="D30" s="2"/>
      <c r="E30" s="2"/>
      <c r="F30" s="2"/>
      <c r="G30" s="2"/>
      <c r="H30" s="2"/>
    </row>
    <row r="31" spans="1:8">
      <c r="A31" s="2"/>
      <c r="B31" s="7"/>
      <c r="C31" s="2"/>
      <c r="D31" s="2"/>
      <c r="E31" s="2"/>
      <c r="F31" s="2"/>
      <c r="G31" s="2"/>
      <c r="H31" s="2"/>
    </row>
    <row r="32" spans="1:8">
      <c r="A32" s="2"/>
      <c r="B32" s="7"/>
      <c r="C32" s="2"/>
      <c r="D32" s="2" t="s">
        <v>13</v>
      </c>
      <c r="E32" s="2"/>
      <c r="F32" s="2"/>
      <c r="G32" s="2"/>
      <c r="H32" s="2"/>
    </row>
    <row r="33" spans="1:9">
      <c r="A33" s="2"/>
      <c r="B33" s="7"/>
      <c r="C33" s="2"/>
      <c r="D33" s="2"/>
      <c r="E33" s="2"/>
      <c r="F33" s="2"/>
      <c r="G33" s="2"/>
      <c r="H33" s="2"/>
    </row>
    <row r="34" spans="1:9">
      <c r="A34" s="2"/>
      <c r="B34" s="7"/>
      <c r="C34" s="2"/>
      <c r="D34" s="2"/>
      <c r="E34" s="2"/>
      <c r="F34" s="2"/>
      <c r="G34" s="2"/>
      <c r="H34" s="2"/>
    </row>
    <row r="35" spans="1:9">
      <c r="A35" s="2"/>
      <c r="B35" s="7"/>
      <c r="C35" s="2"/>
      <c r="D35" s="2"/>
      <c r="E35" s="2"/>
      <c r="F35" s="2"/>
      <c r="G35" s="2"/>
      <c r="H35" s="2"/>
    </row>
    <row r="36" spans="1:9">
      <c r="A36" s="71" t="s">
        <v>132</v>
      </c>
      <c r="B36" s="7"/>
      <c r="C36" s="2"/>
      <c r="D36" s="2"/>
      <c r="E36" s="2"/>
      <c r="F36" s="2"/>
      <c r="G36" s="2"/>
      <c r="H36" s="2"/>
    </row>
    <row r="37" spans="1:9" ht="23.25" customHeight="1">
      <c r="A37" s="117" t="s">
        <v>133</v>
      </c>
      <c r="B37" s="117"/>
      <c r="C37" s="117"/>
      <c r="D37" s="117"/>
      <c r="E37" s="117"/>
      <c r="F37" s="117"/>
      <c r="G37" s="117"/>
      <c r="H37" s="117"/>
    </row>
    <row r="38" spans="1:9" ht="12" customHeight="1">
      <c r="A38" s="67" t="s">
        <v>103</v>
      </c>
      <c r="B38" s="39"/>
      <c r="C38" s="40"/>
      <c r="D38" s="40"/>
      <c r="E38" s="40"/>
      <c r="F38" s="40"/>
      <c r="G38" s="40"/>
      <c r="H38" s="2"/>
    </row>
    <row r="39" spans="1:9" ht="12" customHeight="1">
      <c r="A39" s="68" t="s">
        <v>104</v>
      </c>
      <c r="B39" s="41"/>
      <c r="C39" s="40"/>
      <c r="D39" s="40"/>
      <c r="E39" s="40"/>
      <c r="F39" s="40"/>
      <c r="G39" s="40"/>
      <c r="H39" s="2"/>
    </row>
    <row r="40" spans="1:9">
      <c r="A40" s="1"/>
      <c r="B40" s="42"/>
      <c r="C40" s="43"/>
      <c r="D40" s="43"/>
      <c r="E40" s="43"/>
      <c r="F40" s="43"/>
      <c r="G40" s="43"/>
      <c r="H40" s="1"/>
    </row>
    <row r="42" spans="1:9">
      <c r="A42" s="102" t="s">
        <v>141</v>
      </c>
      <c r="B42" s="103"/>
      <c r="C42" s="103"/>
    </row>
    <row r="43" spans="1:9">
      <c r="A43" s="103"/>
      <c r="B43" s="103"/>
      <c r="C43" s="103"/>
    </row>
    <row r="44" spans="1:9">
      <c r="A44" s="105" t="s">
        <v>40</v>
      </c>
      <c r="B44" s="105" t="s">
        <v>14</v>
      </c>
      <c r="C44" s="105" t="s">
        <v>15</v>
      </c>
      <c r="D44" s="1"/>
      <c r="E44" s="1"/>
      <c r="F44" s="1"/>
      <c r="G44" s="1"/>
      <c r="H44" s="1"/>
      <c r="I44" s="1"/>
    </row>
    <row r="45" spans="1:9" ht="24">
      <c r="A45" s="106">
        <v>1</v>
      </c>
      <c r="B45" s="107" t="s">
        <v>5</v>
      </c>
      <c r="C45" s="108">
        <v>0.105638997575233</v>
      </c>
      <c r="D45" s="1"/>
      <c r="E45" s="44"/>
      <c r="F45" s="45"/>
      <c r="G45" s="1"/>
      <c r="H45" s="1"/>
      <c r="I45" s="1"/>
    </row>
    <row r="46" spans="1:9" ht="24">
      <c r="A46" s="106">
        <v>2</v>
      </c>
      <c r="B46" s="107" t="s">
        <v>6</v>
      </c>
      <c r="C46" s="108">
        <v>8.8057203441494397E-2</v>
      </c>
      <c r="D46" s="1"/>
      <c r="E46" s="44"/>
      <c r="F46" s="45"/>
      <c r="G46" s="1"/>
      <c r="H46" s="1"/>
      <c r="I46" s="1"/>
    </row>
    <row r="47" spans="1:9">
      <c r="A47" s="106">
        <v>3</v>
      </c>
      <c r="B47" s="107" t="s">
        <v>7</v>
      </c>
      <c r="C47" s="108">
        <v>0.111687358377814</v>
      </c>
      <c r="D47" s="1"/>
      <c r="E47" s="44"/>
      <c r="F47" s="45"/>
      <c r="G47" s="1"/>
      <c r="H47" s="1"/>
      <c r="I47" s="1"/>
    </row>
    <row r="48" spans="1:9">
      <c r="A48" s="106">
        <v>4</v>
      </c>
      <c r="B48" s="107" t="s">
        <v>8</v>
      </c>
      <c r="C48" s="108">
        <v>0.115093089631343</v>
      </c>
      <c r="D48" s="1"/>
      <c r="E48" s="44"/>
      <c r="F48" s="45"/>
      <c r="G48" s="1"/>
      <c r="H48" s="1"/>
      <c r="I48" s="1"/>
    </row>
    <row r="49" spans="1:11">
      <c r="A49" s="106">
        <v>5</v>
      </c>
      <c r="B49" s="107" t="s">
        <v>9</v>
      </c>
      <c r="C49" s="108">
        <v>8.64683286667777E-2</v>
      </c>
      <c r="D49" s="1"/>
      <c r="E49" s="44"/>
      <c r="F49" s="45"/>
      <c r="G49" s="1"/>
      <c r="H49" s="1"/>
      <c r="I49" s="1"/>
    </row>
    <row r="50" spans="1:11">
      <c r="A50" s="106">
        <v>6</v>
      </c>
      <c r="B50" s="107" t="s">
        <v>10</v>
      </c>
      <c r="C50" s="108">
        <v>9.0793680227698001E-2</v>
      </c>
      <c r="D50" s="1"/>
      <c r="E50" s="44"/>
      <c r="F50" s="45"/>
      <c r="G50" s="1"/>
      <c r="H50" s="1"/>
      <c r="I50" s="1"/>
    </row>
    <row r="51" spans="1:11">
      <c r="A51" s="106">
        <v>7</v>
      </c>
      <c r="B51" s="107" t="s">
        <v>11</v>
      </c>
      <c r="C51" s="108">
        <v>0.11935903552603599</v>
      </c>
      <c r="D51" s="1"/>
      <c r="E51" s="44"/>
      <c r="F51" s="45"/>
      <c r="G51" s="1"/>
      <c r="H51" s="1"/>
      <c r="I51" s="1"/>
    </row>
    <row r="52" spans="1:11">
      <c r="A52" s="106">
        <v>8</v>
      </c>
      <c r="B52" s="107" t="s">
        <v>12</v>
      </c>
      <c r="C52" s="108">
        <v>9.5608286686430302E-2</v>
      </c>
      <c r="D52" s="1"/>
      <c r="E52" s="44"/>
      <c r="F52" s="45"/>
      <c r="G52" s="1"/>
      <c r="H52" s="1"/>
      <c r="I52" s="1"/>
    </row>
    <row r="53" spans="1:11" ht="24">
      <c r="A53" s="105" t="s">
        <v>18</v>
      </c>
      <c r="B53" s="107" t="s">
        <v>17</v>
      </c>
      <c r="C53" s="108">
        <v>7.1553793401294905E-2</v>
      </c>
      <c r="D53" s="1"/>
      <c r="E53" s="8"/>
      <c r="F53" s="10"/>
      <c r="G53" s="9"/>
      <c r="H53" s="9"/>
      <c r="I53" s="8"/>
      <c r="J53" s="8"/>
      <c r="K53" s="8"/>
    </row>
    <row r="54" spans="1:11" ht="24">
      <c r="A54" s="106">
        <v>1</v>
      </c>
      <c r="B54" s="107" t="s">
        <v>78</v>
      </c>
      <c r="C54" s="108">
        <v>8.6902573151595802E-2</v>
      </c>
      <c r="D54" s="1"/>
      <c r="E54" s="8"/>
      <c r="F54" s="10"/>
      <c r="G54" s="9"/>
      <c r="H54" s="9"/>
      <c r="I54" s="8"/>
      <c r="J54" s="8"/>
      <c r="K54" s="8"/>
    </row>
    <row r="55" spans="1:11" ht="24">
      <c r="A55" s="106">
        <v>2</v>
      </c>
      <c r="B55" s="107" t="s">
        <v>79</v>
      </c>
      <c r="C55" s="108">
        <v>0.107305795008272</v>
      </c>
      <c r="D55" s="1"/>
      <c r="E55" s="8"/>
      <c r="F55" s="10"/>
      <c r="G55" s="9"/>
      <c r="H55" s="9"/>
      <c r="I55" s="8"/>
      <c r="J55" s="8"/>
      <c r="K55" s="8"/>
    </row>
    <row r="56" spans="1:11" ht="24">
      <c r="A56" s="106">
        <v>3</v>
      </c>
      <c r="B56" s="107" t="s">
        <v>80</v>
      </c>
      <c r="C56" s="108">
        <v>0.12240064771539701</v>
      </c>
      <c r="E56" s="8"/>
      <c r="F56" s="10"/>
      <c r="G56" s="9"/>
      <c r="H56" s="9"/>
      <c r="I56" s="8"/>
      <c r="J56" s="8"/>
      <c r="K56" s="8"/>
    </row>
    <row r="57" spans="1:11" ht="24">
      <c r="A57" s="106">
        <v>4</v>
      </c>
      <c r="B57" s="107" t="s">
        <v>16</v>
      </c>
      <c r="C57" s="108">
        <v>0.105777660766256</v>
      </c>
      <c r="E57" s="8"/>
      <c r="F57" s="10"/>
      <c r="G57" s="9"/>
      <c r="H57" s="9"/>
      <c r="I57" s="8"/>
      <c r="J57" s="8"/>
      <c r="K57" s="8"/>
    </row>
    <row r="58" spans="1:11">
      <c r="A58" s="102" t="s">
        <v>107</v>
      </c>
      <c r="B58" s="103" t="s">
        <v>19</v>
      </c>
      <c r="C58" s="108">
        <v>9.4708274845081694E-2</v>
      </c>
    </row>
    <row r="59" spans="1:11">
      <c r="A59" s="103"/>
      <c r="B59" s="103" t="s">
        <v>20</v>
      </c>
      <c r="C59" s="108">
        <v>0.10475232837627001</v>
      </c>
    </row>
    <row r="60" spans="1:11" ht="24">
      <c r="A60" s="105" t="s">
        <v>108</v>
      </c>
      <c r="B60" s="107" t="s">
        <v>23</v>
      </c>
      <c r="C60" s="108">
        <v>0.15356643015975599</v>
      </c>
      <c r="D60" s="46"/>
      <c r="E60" s="1"/>
      <c r="F60" s="1"/>
    </row>
    <row r="61" spans="1:11">
      <c r="A61" s="106">
        <v>2</v>
      </c>
      <c r="B61" s="107" t="s">
        <v>2</v>
      </c>
      <c r="C61" s="108">
        <v>0.13639163322804901</v>
      </c>
      <c r="D61" s="46"/>
      <c r="E61" s="1"/>
      <c r="F61" s="1"/>
    </row>
    <row r="62" spans="1:11">
      <c r="A62" s="106">
        <v>3</v>
      </c>
      <c r="B62" s="107" t="s">
        <v>3</v>
      </c>
      <c r="C62" s="108">
        <v>0.107148797466183</v>
      </c>
      <c r="D62" s="46"/>
      <c r="E62" s="1"/>
      <c r="F62" s="1"/>
    </row>
    <row r="63" spans="1:11">
      <c r="A63" s="106">
        <v>4</v>
      </c>
      <c r="B63" s="107" t="s">
        <v>4</v>
      </c>
      <c r="C63" s="108">
        <v>8.8948816781002901E-2</v>
      </c>
      <c r="D63" s="46"/>
      <c r="E63" s="1"/>
      <c r="F63" s="1"/>
    </row>
    <row r="64" spans="1:11">
      <c r="A64" s="106">
        <v>5</v>
      </c>
      <c r="B64" s="107" t="s">
        <v>21</v>
      </c>
      <c r="C64" s="108">
        <v>4.4246961121707201E-2</v>
      </c>
      <c r="D64" s="46"/>
      <c r="E64" s="1"/>
      <c r="F64" s="1"/>
    </row>
    <row r="65" spans="1:6" ht="24">
      <c r="A65" s="105" t="s">
        <v>109</v>
      </c>
      <c r="B65" s="107" t="s">
        <v>129</v>
      </c>
      <c r="C65" s="108">
        <v>0.120927588235178</v>
      </c>
      <c r="D65" s="46"/>
      <c r="E65" s="1"/>
      <c r="F65" s="1"/>
    </row>
    <row r="66" spans="1:6">
      <c r="A66" s="106">
        <v>2</v>
      </c>
      <c r="B66" s="107" t="s">
        <v>117</v>
      </c>
      <c r="C66" s="108">
        <v>0.119389367737328</v>
      </c>
      <c r="D66" s="46"/>
      <c r="E66" s="1"/>
      <c r="F66" s="1"/>
    </row>
    <row r="67" spans="1:6">
      <c r="A67" s="106">
        <v>3</v>
      </c>
      <c r="B67" s="107" t="s">
        <v>22</v>
      </c>
      <c r="C67" s="108">
        <v>4.39715997663708E-2</v>
      </c>
      <c r="D67" s="46"/>
      <c r="E67" s="1"/>
      <c r="F67" s="1"/>
    </row>
    <row r="68" spans="1:6" ht="24">
      <c r="A68" s="106">
        <v>4</v>
      </c>
      <c r="B68" s="107" t="s">
        <v>130</v>
      </c>
      <c r="C68" s="108">
        <v>0.13555240537904201</v>
      </c>
      <c r="D68" s="46"/>
      <c r="E68" s="1"/>
      <c r="F68" s="1"/>
    </row>
    <row r="69" spans="1:6">
      <c r="A69" s="106">
        <v>5</v>
      </c>
      <c r="B69" s="107" t="s">
        <v>131</v>
      </c>
      <c r="C69" s="108">
        <v>8.4009222221059193E-2</v>
      </c>
      <c r="D69" s="46"/>
      <c r="E69" s="1"/>
      <c r="F69" s="1"/>
    </row>
    <row r="70" spans="1:6">
      <c r="A70" s="105" t="s">
        <v>140</v>
      </c>
      <c r="B70" s="103" t="s">
        <v>81</v>
      </c>
      <c r="C70" s="108">
        <v>9.6785273858102996E-2</v>
      </c>
      <c r="D70" s="47"/>
      <c r="E70" s="46"/>
      <c r="F70" s="1"/>
    </row>
    <row r="71" spans="1:6">
      <c r="A71" s="106">
        <v>2</v>
      </c>
      <c r="B71" s="103" t="s">
        <v>137</v>
      </c>
      <c r="C71" s="108">
        <v>8.9065741527353096E-2</v>
      </c>
      <c r="D71" s="47"/>
      <c r="E71" s="46"/>
      <c r="F71" s="1"/>
    </row>
    <row r="72" spans="1:6">
      <c r="A72" s="106">
        <v>3</v>
      </c>
      <c r="B72" s="103" t="s">
        <v>138</v>
      </c>
      <c r="C72" s="108">
        <v>0.10226867667405</v>
      </c>
      <c r="D72" s="47"/>
      <c r="E72" s="46"/>
      <c r="F72" s="1"/>
    </row>
    <row r="73" spans="1:6">
      <c r="A73" s="106">
        <v>4</v>
      </c>
      <c r="B73" s="103" t="s">
        <v>82</v>
      </c>
      <c r="C73" s="108">
        <v>0.112752465713927</v>
      </c>
      <c r="D73" s="47"/>
      <c r="E73" s="46"/>
      <c r="F73" s="1"/>
    </row>
    <row r="74" spans="1:6">
      <c r="A74" s="103" t="s">
        <v>110</v>
      </c>
      <c r="B74" s="103" t="s">
        <v>110</v>
      </c>
      <c r="C74" s="109">
        <v>9.4410981278757994E-2</v>
      </c>
    </row>
    <row r="75" spans="1:6">
      <c r="A75" s="103"/>
      <c r="B75" s="103" t="s">
        <v>111</v>
      </c>
      <c r="C75" s="109">
        <v>0.100428303864701</v>
      </c>
    </row>
    <row r="76" spans="1:6">
      <c r="A76" s="102" t="s">
        <v>112</v>
      </c>
      <c r="B76" s="103" t="s">
        <v>113</v>
      </c>
      <c r="C76" s="109">
        <v>6.7377803050405305E-2</v>
      </c>
    </row>
    <row r="77" spans="1:6">
      <c r="A77" s="103"/>
      <c r="B77" s="103" t="s">
        <v>114</v>
      </c>
      <c r="C77" s="109">
        <v>0.112923697005529</v>
      </c>
    </row>
    <row r="78" spans="1:6">
      <c r="A78" s="103"/>
      <c r="B78" s="103" t="s">
        <v>135</v>
      </c>
      <c r="C78" s="109">
        <v>0.102816614048935</v>
      </c>
    </row>
    <row r="79" spans="1:6">
      <c r="C79" s="70"/>
    </row>
    <row r="80" spans="1:6">
      <c r="C80" s="70"/>
    </row>
    <row r="81" spans="3:3">
      <c r="C81" s="70"/>
    </row>
    <row r="82" spans="3:3">
      <c r="C82" s="70"/>
    </row>
    <row r="83" spans="3:3">
      <c r="C83" s="70"/>
    </row>
  </sheetData>
  <mergeCells count="4">
    <mergeCell ref="A2:H2"/>
    <mergeCell ref="A21:G21"/>
    <mergeCell ref="A37:H37"/>
    <mergeCell ref="A16:H17"/>
  </mergeCells>
  <pageMargins left="0.70866141732283472" right="0.70866141732283472"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Repères</vt:lpstr>
      <vt:lpstr>Contexte</vt:lpstr>
      <vt:lpstr>Auteurs</vt:lpstr>
      <vt:lpstr>Prejudice&amp;Recours</vt:lpstr>
      <vt:lpstr>Profil</vt:lpstr>
      <vt:lpstr>Contexte!Zone_d_impression</vt:lpstr>
      <vt:lpstr>'Prejudice&amp;Recours'!Zone_d_impression</vt:lpstr>
      <vt:lpstr>Profil!Zone_d_impression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GRENON MUR Marc</dc:creator>
  <cp:lastModifiedBy>TUGORES François</cp:lastModifiedBy>
  <cp:lastPrinted>2016-11-21T13:17:52Z</cp:lastPrinted>
  <dcterms:created xsi:type="dcterms:W3CDTF">2016-01-06T15:49:01Z</dcterms:created>
  <dcterms:modified xsi:type="dcterms:W3CDTF">2019-03-06T17:12:17Z</dcterms:modified>
</cp:coreProperties>
</file>