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-sdres-sas02\SSMSI\Commun\Web Interstats\Rapport d'enquête CVS\CVS 2018\Pour mise en ligne\Excel\"/>
    </mc:Choice>
  </mc:AlternateContent>
  <bookViews>
    <workbookView xWindow="0" yWindow="0" windowWidth="21570" windowHeight="8160"/>
  </bookViews>
  <sheets>
    <sheet name="Repères" sheetId="82" r:id="rId1"/>
    <sheet name="Contexte" sheetId="85" r:id="rId2"/>
    <sheet name="Prejudice&amp;Recours" sheetId="83" r:id="rId3"/>
    <sheet name="Profil" sheetId="86" r:id="rId4"/>
  </sheets>
  <definedNames>
    <definedName name="CambriolagesColine" localSheetId="1">#REF!</definedName>
    <definedName name="CambriolagesColine" localSheetId="2">#REF!</definedName>
    <definedName name="CambriolagesColine" localSheetId="3">#REF!</definedName>
    <definedName name="CambriolagesColine">#REF!</definedName>
    <definedName name="d" localSheetId="1">#REF!</definedName>
    <definedName name="d" localSheetId="2">#REF!</definedName>
    <definedName name="d" localSheetId="3">#REF!</definedName>
    <definedName name="d">#REF!</definedName>
    <definedName name="djdkd" localSheetId="1">#REF!</definedName>
    <definedName name="djdkd" localSheetId="2">#REF!</definedName>
    <definedName name="djdkd" localSheetId="3">#REF!</definedName>
    <definedName name="djdkd">#REF!</definedName>
    <definedName name="DonneesActeDL" localSheetId="1">#REF!</definedName>
    <definedName name="DonneesActeDL" localSheetId="3">#REF!</definedName>
    <definedName name="DonneesActeDL">#REF!</definedName>
    <definedName name="DonneesActeDV">#REF!</definedName>
    <definedName name="DonneesAssurance" localSheetId="1">#REF!</definedName>
    <definedName name="DonneesAssurance" localSheetId="2">#REF!</definedName>
    <definedName name="DonneesAssurance" localSheetId="3">#REF!</definedName>
    <definedName name="DonneesAssurance">#REF!</definedName>
    <definedName name="DonneesAssurance17">#REF!</definedName>
    <definedName name="DonneesAssurance18">#REF!</definedName>
    <definedName name="DonneesAssurance2RM" localSheetId="1">#REF!</definedName>
    <definedName name="DonneesAssurance2RM" localSheetId="3">#REF!</definedName>
    <definedName name="DonneesAssurance2RM">#REF!</definedName>
    <definedName name="DonneesAssuranceAL" localSheetId="1">#REF!</definedName>
    <definedName name="DonneesAssuranceAL" localSheetId="3">#REF!</definedName>
    <definedName name="DonneesAssuranceAL">#REF!</definedName>
    <definedName name="DonneesAssuranceDL" localSheetId="1">#REF!</definedName>
    <definedName name="DonneesAssuranceDL" localSheetId="3">#REF!</definedName>
    <definedName name="DonneesAssuranceDL">#REF!</definedName>
    <definedName name="DonneesAssuranceDV">#REF!</definedName>
    <definedName name="DonneesAssuranceOV" localSheetId="1">#REF!</definedName>
    <definedName name="DonneesAssuranceOV">#REF!</definedName>
    <definedName name="DonneesAssuranceRS" localSheetId="1">#REF!</definedName>
    <definedName name="DonneesAssuranceRS" localSheetId="2">#REF!</definedName>
    <definedName name="DonneesAssuranceRS" localSheetId="3">#REF!</definedName>
    <definedName name="DonneesAssuranceRS">#REF!</definedName>
    <definedName name="DonneesAssuranceVL" localSheetId="1">#REF!</definedName>
    <definedName name="DonneesAssuranceVL">#REF!</definedName>
    <definedName name="DonneesAssuranceVSE" localSheetId="1">#REF!</definedName>
    <definedName name="DonneesAssuranceVSE" localSheetId="2">#REF!</definedName>
    <definedName name="DonneesAssuranceVSE" localSheetId="3">#REF!</definedName>
    <definedName name="DonneesAssuranceVSE">#REF!</definedName>
    <definedName name="DonneesAssuranceVV" localSheetId="1">#REF!</definedName>
    <definedName name="DonneesAssuranceVV" localSheetId="3">#REF!</definedName>
    <definedName name="DonneesAssuranceVV">#REF!</definedName>
    <definedName name="DonneesAuteurs" localSheetId="1">#REF!</definedName>
    <definedName name="DonneesAuteurs" localSheetId="2">#REF!</definedName>
    <definedName name="DonneesAuteurs" localSheetId="3">#REF!</definedName>
    <definedName name="DonneesAuteurs">#REF!</definedName>
    <definedName name="DonneesAuteurs17">#REF!</definedName>
    <definedName name="DonneesAuteurs18">#REF!</definedName>
    <definedName name="DonneesAuteursDL" localSheetId="1">#REF!</definedName>
    <definedName name="DonneesAuteursDL" localSheetId="3">#REF!</definedName>
    <definedName name="DonneesAuteursDL">#REF!</definedName>
    <definedName name="DonneesAuteursDV">#REF!</definedName>
    <definedName name="DonneesAuteursOV" localSheetId="1">#REF!</definedName>
    <definedName name="DonneesAuteursOV">#REF!</definedName>
    <definedName name="DonneesAuteursVSE" localSheetId="1">#REF!</definedName>
    <definedName name="DonneesAuteursVSE" localSheetId="2">#REF!</definedName>
    <definedName name="DonneesAuteursVSE" localSheetId="3">#REF!</definedName>
    <definedName name="DonneesAuteursVSE">#REF!</definedName>
    <definedName name="DonnéesCambri" localSheetId="1">#REF!</definedName>
    <definedName name="DonnéesCambri" localSheetId="2">#REF!</definedName>
    <definedName name="DonnéesCambri" localSheetId="3">#REF!</definedName>
    <definedName name="DonnéesCambri">#REF!</definedName>
    <definedName name="DonneesDescFaits2RM" localSheetId="1">#REF!</definedName>
    <definedName name="DonneesDescFaits2RM" localSheetId="3">#REF!</definedName>
    <definedName name="DonneesDescFaits2RM">#REF!</definedName>
    <definedName name="DonneesDescFaitsVAV" localSheetId="1">#REF!</definedName>
    <definedName name="DonneesDescFaitsVAV" localSheetId="3">#REF!</definedName>
    <definedName name="DonneesDescFaitsVAV">#REF!</definedName>
    <definedName name="DonneesDescVelo" localSheetId="1">#REF!</definedName>
    <definedName name="DonneesDescVelo">#REF!</definedName>
    <definedName name="DonneesEffraction" localSheetId="1">#REF!</definedName>
    <definedName name="DonneesEffraction" localSheetId="2">#REF!</definedName>
    <definedName name="DonneesEffraction" localSheetId="3">#REF!</definedName>
    <definedName name="DonneesEffraction">#REF!</definedName>
    <definedName name="DonneesEntreeVE" localSheetId="1">#REF!</definedName>
    <definedName name="DonneesEntreeVE" localSheetId="2">#REF!</definedName>
    <definedName name="DonneesEntreeVE" localSheetId="3">#REF!</definedName>
    <definedName name="DonneesEntreeVE">#REF!</definedName>
    <definedName name="DonneesFaits17">#REF!</definedName>
    <definedName name="DonneesFaits18">#REF!</definedName>
    <definedName name="DonneesPlainte" localSheetId="1">#REF!</definedName>
    <definedName name="DonneesPlainte" localSheetId="2">#REF!</definedName>
    <definedName name="DonneesPlainte" localSheetId="3">#REF!</definedName>
    <definedName name="DonneesPlainte">#REF!</definedName>
    <definedName name="DonneesPlainte17">#REF!</definedName>
    <definedName name="DonneesPlainte18">#REF!</definedName>
    <definedName name="DonneesPlainte2RM" localSheetId="1">#REF!</definedName>
    <definedName name="DonneesPlainte2RM" localSheetId="3">#REF!</definedName>
    <definedName name="DonneesPlainte2RM">#REF!</definedName>
    <definedName name="DonneesPlainteAL" localSheetId="1">#REF!</definedName>
    <definedName name="DonneesPlainteAL" localSheetId="2">#REF!</definedName>
    <definedName name="DonneesPlainteAL" localSheetId="3">#REF!</definedName>
    <definedName name="DonneesPlainteAL">#REF!</definedName>
    <definedName name="DonneesPlainteDL">#REF!</definedName>
    <definedName name="DonneesPlainteOV" localSheetId="1">#REF!</definedName>
    <definedName name="DonneesPlainteOV">#REF!</definedName>
    <definedName name="DonneesPlainteRS" localSheetId="1">#REF!</definedName>
    <definedName name="DonneesPlainteRS" localSheetId="2">#REF!</definedName>
    <definedName name="DonneesPlainteRS" localSheetId="3">#REF!</definedName>
    <definedName name="DonneesPlainteRS">#REF!</definedName>
    <definedName name="DonneesPlainteVAV" localSheetId="1">#REF!</definedName>
    <definedName name="DonneesPlainteVAV" localSheetId="3">#REF!</definedName>
    <definedName name="DonneesPlainteVAV">#REF!</definedName>
    <definedName name="DonneesPlainteVL" localSheetId="1">#REF!</definedName>
    <definedName name="DonneesPlainteVL">#REF!</definedName>
    <definedName name="DonneesPlainteVSE" localSheetId="1">#REF!</definedName>
    <definedName name="DonneesPlainteVSE" localSheetId="2">#REF!</definedName>
    <definedName name="DonneesPlainteVSE" localSheetId="3">#REF!</definedName>
    <definedName name="DonneesPlainteVSE">#REF!</definedName>
    <definedName name="DonneesPlainteVV" localSheetId="1">#REF!</definedName>
    <definedName name="DonneesPlainteVV" localSheetId="2">#REF!</definedName>
    <definedName name="DonneesPlainteVV" localSheetId="3">#REF!</definedName>
    <definedName name="DonneesPlainteVV">#REF!</definedName>
    <definedName name="DonneesProfil17">#REF!</definedName>
    <definedName name="DonneesProfil18">#REF!</definedName>
    <definedName name="DonneesProfileq18">#REF!</definedName>
    <definedName name="DonneesProfilEqu17">#REF!</definedName>
    <definedName name="DonneesReperes" localSheetId="1">#REF!</definedName>
    <definedName name="DonneesReperes" localSheetId="2">#REF!</definedName>
    <definedName name="DonneesReperes" localSheetId="3">#REF!</definedName>
    <definedName name="DonneesReperes">#REF!</definedName>
    <definedName name="DonneesReperes16" localSheetId="1">#REF!</definedName>
    <definedName name="DonneesReperes16" localSheetId="2">#REF!</definedName>
    <definedName name="DonneesReperes16" localSheetId="3">#REF!</definedName>
    <definedName name="DonneesReperes16">#REF!</definedName>
    <definedName name="DonneesReperes17">#REF!</definedName>
    <definedName name="DonneesReperes18">#REF!</definedName>
    <definedName name="DonneesReperes2" localSheetId="1">#REF!</definedName>
    <definedName name="DonneesReperes2" localSheetId="2">#REF!</definedName>
    <definedName name="DonneesReperes2" localSheetId="3">#REF!</definedName>
    <definedName name="DonneesReperes2">#REF!</definedName>
    <definedName name="DonneesReperes241016" localSheetId="1">#REF!</definedName>
    <definedName name="DonneesReperes241016" localSheetId="2">#REF!</definedName>
    <definedName name="DonneesReperes241016" localSheetId="3">#REF!</definedName>
    <definedName name="DonneesReperes241016">#REF!</definedName>
    <definedName name="DonneesReperes2RM" localSheetId="1">#REF!</definedName>
    <definedName name="DonneesReperes2RM" localSheetId="3">#REF!</definedName>
    <definedName name="DonneesReperes2RM">#REF!</definedName>
    <definedName name="DonneesReperes2RM2" localSheetId="1">#REF!</definedName>
    <definedName name="DonneesReperes2RM2" localSheetId="3">#REF!</definedName>
    <definedName name="DonneesReperes2RM2">#REF!</definedName>
    <definedName name="DonneesReperes3" localSheetId="1">#REF!</definedName>
    <definedName name="DonneesReperes3" localSheetId="2">#REF!</definedName>
    <definedName name="DonneesReperes3" localSheetId="3">#REF!</definedName>
    <definedName name="DonneesReperes3">#REF!</definedName>
    <definedName name="DonneesReperesAL" localSheetId="1">#REF!</definedName>
    <definedName name="DonneesReperesAL" localSheetId="2">#REF!</definedName>
    <definedName name="DonneesReperesAL" localSheetId="3">#REF!</definedName>
    <definedName name="DonneesReperesAL">#REF!</definedName>
    <definedName name="DonneesReperesAL2" localSheetId="1">#REF!</definedName>
    <definedName name="DonneesReperesAL2" localSheetId="2">#REF!</definedName>
    <definedName name="DonneesReperesAL2" localSheetId="3">#REF!</definedName>
    <definedName name="DonneesReperesAL2">#REF!</definedName>
    <definedName name="DonneesReperesDL" localSheetId="1">#REF!</definedName>
    <definedName name="DonneesReperesDL" localSheetId="3">#REF!</definedName>
    <definedName name="DonneesReperesDL">#REF!</definedName>
    <definedName name="DonneesReperesDV" localSheetId="1">#REF!</definedName>
    <definedName name="DonneesReperesDV" localSheetId="3">#REF!</definedName>
    <definedName name="DonneesReperesDV">#REF!</definedName>
    <definedName name="DonneesReperesDV2">#REF!</definedName>
    <definedName name="DonneesReperesOV" localSheetId="1">#REF!</definedName>
    <definedName name="DonneesReperesOV">#REF!</definedName>
    <definedName name="DonneesReperesOV2" localSheetId="1">#REF!</definedName>
    <definedName name="DonneesReperesOV2">#REF!</definedName>
    <definedName name="DonneesReperesTVAV" localSheetId="1">#REF!</definedName>
    <definedName name="DonneesReperesTVAV" localSheetId="3">#REF!</definedName>
    <definedName name="DonneesReperesTVAV">#REF!</definedName>
    <definedName name="DonneesReperesTVAV2" localSheetId="1">#REF!</definedName>
    <definedName name="DonneesReperesTVAV2" localSheetId="3">#REF!</definedName>
    <definedName name="DonneesReperesTVAV2">#REF!</definedName>
    <definedName name="DonneesReperesVAV" localSheetId="1">#REF!</definedName>
    <definedName name="DonneesReperesVAV" localSheetId="3">#REF!</definedName>
    <definedName name="DonneesReperesVAV">#REF!</definedName>
    <definedName name="DonneesReperesVAV2" localSheetId="1">#REF!</definedName>
    <definedName name="DonneesReperesVAV2" localSheetId="3">#REF!</definedName>
    <definedName name="DonneesReperesVAV2">#REF!</definedName>
    <definedName name="DonneesReperesVE" localSheetId="1">#REF!</definedName>
    <definedName name="DonneesReperesVE" localSheetId="2">#REF!</definedName>
    <definedName name="DonneesReperesVE" localSheetId="3">#REF!</definedName>
    <definedName name="DonneesReperesVE">#REF!</definedName>
    <definedName name="DonneesReperesVL" localSheetId="1">#REF!</definedName>
    <definedName name="DonneesReperesVL">#REF!</definedName>
    <definedName name="DonneesReperesVL2" localSheetId="1">#REF!</definedName>
    <definedName name="DonneesReperesVL2">#REF!</definedName>
    <definedName name="DonneesViolencesVAV" localSheetId="1">#REF!</definedName>
    <definedName name="DonneesViolencesVAV" localSheetId="3">#REF!</definedName>
    <definedName name="DonneesViolencesVAV">#REF!</definedName>
    <definedName name="DonneesVol" localSheetId="1">#REF!</definedName>
    <definedName name="DonneesVol" localSheetId="2">#REF!</definedName>
    <definedName name="DonneesVol" localSheetId="3">#REF!</definedName>
    <definedName name="DonneesVol">#REF!</definedName>
    <definedName name="DonneesVolOV" localSheetId="1">#REF!</definedName>
    <definedName name="DonneesVolOV">#REF!</definedName>
    <definedName name="DonneesVolV" localSheetId="1">#REF!</definedName>
    <definedName name="DonneesVolV" localSheetId="3">#REF!</definedName>
    <definedName name="DonneesVolV">#REF!</definedName>
    <definedName name="DonneesVolVAV" localSheetId="1">#REF!</definedName>
    <definedName name="DonneesVolVAV" localSheetId="3">#REF!</definedName>
    <definedName name="DonneesVolVAV">#REF!</definedName>
    <definedName name="DonneesVolVAV2" localSheetId="1">#REF!</definedName>
    <definedName name="DonneesVolVAV2" localSheetId="3">#REF!</definedName>
    <definedName name="DonneesVolVAV2">#REF!</definedName>
    <definedName name="DonneesVolVSE" localSheetId="1">#REF!</definedName>
    <definedName name="DonneesVolVSE" localSheetId="2">#REF!</definedName>
    <definedName name="DonneesVolVSE" localSheetId="3">#REF!</definedName>
    <definedName name="DonneesVolVSE">#REF!</definedName>
    <definedName name="Effraction" localSheetId="1">#REF!</definedName>
    <definedName name="Effraction" localSheetId="2">#REF!</definedName>
    <definedName name="Effraction" localSheetId="3">#REF!</definedName>
    <definedName name="Effraction">#REF!</definedName>
    <definedName name="EncadreAssurance17" localSheetId="1">#REF!</definedName>
    <definedName name="EncadreAssurance17" localSheetId="2">#REF!</definedName>
    <definedName name="EncadreAssurance17" localSheetId="3">#REF!</definedName>
    <definedName name="EncadreAssurance17">#REF!</definedName>
    <definedName name="EncadrePolice17" localSheetId="1">#REF!</definedName>
    <definedName name="EncadrePolice17" localSheetId="2">#REF!</definedName>
    <definedName name="EncadrePolice17" localSheetId="3">#REF!</definedName>
    <definedName name="EncadrePolice17">#REF!</definedName>
    <definedName name="NOMONGLETREPERES" localSheetId="1">#REF!</definedName>
    <definedName name="NOMONGLETREPERES" localSheetId="2">#REF!</definedName>
    <definedName name="NOMONGLETREPERES" localSheetId="3">#REF!</definedName>
    <definedName name="NOMONGLETREPERES">#REF!</definedName>
    <definedName name="ONGLETASSURANCE" localSheetId="1">#REF!</definedName>
    <definedName name="ONGLETASSURANCE">#REF!</definedName>
    <definedName name="ONGLETASSURANCEDL" localSheetId="1">#REF!</definedName>
    <definedName name="ONGLETASSURANCEDL" localSheetId="3">#REF!</definedName>
    <definedName name="ONGLETASSURANCEDL">#REF!</definedName>
    <definedName name="ONGLETENTREE" localSheetId="1">#REF!</definedName>
    <definedName name="ONGLETENTREE" localSheetId="2">#REF!</definedName>
    <definedName name="ONGLETENTREE" localSheetId="3">#REF!</definedName>
    <definedName name="ONGLETENTREE">#REF!</definedName>
    <definedName name="ONGLETFAITS" localSheetId="1">#REF!</definedName>
    <definedName name="ONGLETFAITS">#REF!</definedName>
    <definedName name="ONGLETRECOURS" localSheetId="1">#REF!</definedName>
    <definedName name="ONGLETRECOURS" localSheetId="3">#REF!</definedName>
    <definedName name="ONGLETRECOURS">#REF!</definedName>
    <definedName name="ONGLETVOL" localSheetId="1">#REF!</definedName>
    <definedName name="ONGLETVOL" localSheetId="2">#REF!</definedName>
    <definedName name="ONGLETVOL" localSheetId="3">#REF!</definedName>
    <definedName name="ONGLETVOL">#REF!</definedName>
    <definedName name="ReperesCambri" localSheetId="1">#REF!</definedName>
    <definedName name="ReperesCambri" localSheetId="2">#REF!</definedName>
    <definedName name="ReperesCambri" localSheetId="3">#REF!</definedName>
    <definedName name="ReperesCambri">#REF!</definedName>
    <definedName name="_xlnm.Print_Area" localSheetId="2">'Prejudice&amp;Recours'!$A$1:$I$2</definedName>
    <definedName name="_xlnm.Print_Area" localSheetId="3">Profil!$B$2:$H$15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83" l="1"/>
  <c r="B46" i="85"/>
  <c r="B40" i="85"/>
  <c r="B48" i="83" l="1"/>
</calcChain>
</file>

<file path=xl/sharedStrings.xml><?xml version="1.0" encoding="utf-8"?>
<sst xmlns="http://schemas.openxmlformats.org/spreadsheetml/2006/main" count="153" uniqueCount="135">
  <si>
    <t>Non renseigné</t>
  </si>
  <si>
    <t>Déclaration à l'assurance</t>
  </si>
  <si>
    <t>moyen</t>
  </si>
  <si>
    <t>Pct</t>
  </si>
  <si>
    <t>Valeur sentimentale</t>
  </si>
  <si>
    <t>Assez importants</t>
  </si>
  <si>
    <t>Un acte de dégradation ou de destruction important (nécessité de procéder à une réparation)</t>
  </si>
  <si>
    <t>Dans la rue</t>
  </si>
  <si>
    <t>Dans un parking ouvert</t>
  </si>
  <si>
    <t xml:space="preserve"> </t>
  </si>
  <si>
    <t>Zone</t>
  </si>
  <si>
    <t>Ouest</t>
  </si>
  <si>
    <t>Est</t>
  </si>
  <si>
    <t>Sud-Ouest</t>
  </si>
  <si>
    <t>Bassin parisien</t>
  </si>
  <si>
    <t>Région parisienne</t>
  </si>
  <si>
    <t>Méditerranée</t>
  </si>
  <si>
    <t>Nord</t>
  </si>
  <si>
    <t>Communes rurales</t>
  </si>
  <si>
    <t>Agglomération parisienne</t>
  </si>
  <si>
    <t>Code</t>
  </si>
  <si>
    <t>Maison de ville groupée</t>
  </si>
  <si>
    <t>Maisons dispersées, hors agglomération</t>
  </si>
  <si>
    <t>Maisons en lotissement, en quartier pavillonnaire</t>
  </si>
  <si>
    <t>Immeubles en cité ou grand ensemble</t>
  </si>
  <si>
    <t>Immeubles en ville</t>
  </si>
  <si>
    <t>Habitat mixte : immeubles et maisons</t>
  </si>
  <si>
    <t>60 ans ou plus</t>
  </si>
  <si>
    <t>50-59 ans</t>
  </si>
  <si>
    <t>40-49 ans</t>
  </si>
  <si>
    <t>30-39 ans</t>
  </si>
  <si>
    <t>Moins de 30 ans</t>
  </si>
  <si>
    <t>Retraités</t>
  </si>
  <si>
    <t>Etudiants et autres inactifs</t>
  </si>
  <si>
    <t>Une destruction totale (incendie, véhicule irréparable)</t>
  </si>
  <si>
    <t>Un autre acte de destruction ou de dégradation de moindre gravité</t>
  </si>
  <si>
    <t>Ne sait pas/Refus</t>
  </si>
  <si>
    <t>Déclaration à la police ou à la gendarmerie</t>
  </si>
  <si>
    <t>Objets volés</t>
  </si>
  <si>
    <t>part</t>
  </si>
  <si>
    <t>Importants</t>
  </si>
  <si>
    <t>Ne sait pas / Refus</t>
  </si>
  <si>
    <t>Ensemble des ménages victimes</t>
  </si>
  <si>
    <t>Pas de déplacement au commissariat ou à la gendarmerie</t>
  </si>
  <si>
    <t>Dépôt de plainte</t>
  </si>
  <si>
    <t>ZEAT</t>
  </si>
  <si>
    <t>Centre-Est</t>
  </si>
  <si>
    <t>moins de 20 000 hab.</t>
  </si>
  <si>
    <t>20 000 - 100 000 hab.</t>
  </si>
  <si>
    <t>100 000 hab. ou plus</t>
  </si>
  <si>
    <t>TypeLogement</t>
  </si>
  <si>
    <t>Maison indépendante, pavillon, ferme</t>
  </si>
  <si>
    <t>Appartement (immeuble 2 - 9 logements)</t>
  </si>
  <si>
    <t>Appartement (immeuble de 10 logements ou +)</t>
  </si>
  <si>
    <t>TypeVoisinage</t>
  </si>
  <si>
    <t>AgePR</t>
  </si>
  <si>
    <t>CSPR</t>
  </si>
  <si>
    <t>NIVIE</t>
  </si>
  <si>
    <t>Modeste</t>
  </si>
  <si>
    <t>Aisé</t>
  </si>
  <si>
    <t xml:space="preserve">Actes de vandalisme contre la voiture - indicateurs annuels </t>
  </si>
  <si>
    <t>Elements sur le moment et le lieu des faits</t>
  </si>
  <si>
    <t>Hors du quartier ou du village</t>
  </si>
  <si>
    <t>Dans le quartier ou le village</t>
  </si>
  <si>
    <t>En journée</t>
  </si>
  <si>
    <t>Dans un autre lieu</t>
  </si>
  <si>
    <t>Dans un garage</t>
  </si>
  <si>
    <t>Dans un parking fermé</t>
  </si>
  <si>
    <t>Proportion de ménages victimes d'actes de vandalisme contre la voiture selon les caractéristiques de la zone de résidence et du logement</t>
  </si>
  <si>
    <t>Proportion de ménages victimes d'actes de vandalisme contre la voiture selon les caractéristiques socio-démographiques du ménage</t>
  </si>
  <si>
    <t>TV ens.</t>
  </si>
  <si>
    <t>TV eq.</t>
  </si>
  <si>
    <t>GLOBAL</t>
  </si>
  <si>
    <t>TailleUU</t>
  </si>
  <si>
    <t>Ménages victimes de vandalisme contre la voiture</t>
  </si>
  <si>
    <t xml:space="preserve">Actes de vandalisme contre la voiture </t>
  </si>
  <si>
    <t>Actes de vandalisme contre la voiture</t>
  </si>
  <si>
    <t>Ménages victimes d'actes de vandalisme contre la voiture</t>
  </si>
  <si>
    <t>Proportion de victimes parmi les ménages (%)</t>
  </si>
  <si>
    <t>Proportion de victimes parmi les ménages équipés (%)</t>
  </si>
  <si>
    <r>
      <rPr>
        <b/>
        <sz val="9"/>
        <color theme="1" tint="0.34998626667073579"/>
        <rFont val="Albany AMT"/>
        <family val="2"/>
      </rPr>
      <t>Note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Les ménages équipés désignent les ménages possédant une voiture.</t>
    </r>
  </si>
  <si>
    <t>Nombre pour 1 000 ménages</t>
  </si>
  <si>
    <t>Nombre pour 1 000 ménages équipés</t>
  </si>
  <si>
    <r>
      <t>Part de multivictimes</t>
    </r>
    <r>
      <rPr>
        <vertAlign val="superscript"/>
        <sz val="10"/>
        <color rgb="FF000000"/>
        <rFont val="Albany AMT"/>
        <family val="2"/>
      </rPr>
      <t>1</t>
    </r>
    <r>
      <rPr>
        <sz val="10"/>
        <color rgb="FF000000"/>
        <rFont val="Albany AMT"/>
        <family val="2"/>
      </rPr>
      <t xml:space="preserve"> parmi les ménages victimes (%)</t>
    </r>
  </si>
  <si>
    <r>
      <rPr>
        <b/>
        <sz val="9"/>
        <color theme="1" tint="0.34998626667073579"/>
        <rFont val="Albany AMT"/>
        <family val="2"/>
      </rPr>
      <t>Lecture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1 232 000 ménages (5,2 % des ménages possédant une voiture) déclarent avoir été victimes d'un acte de vandalisme contre leur voiture en 2017.</t>
    </r>
  </si>
  <si>
    <r>
      <rPr>
        <b/>
        <sz val="9"/>
        <color theme="1" tint="0.34998626667073579"/>
        <rFont val="Albany AMT"/>
        <family val="2"/>
      </rPr>
      <t xml:space="preserve">Champ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Ménages ordinaires de France métropolitaine.</t>
    </r>
  </si>
  <si>
    <r>
      <rPr>
        <b/>
        <sz val="9"/>
        <color theme="1" tint="0.34998626667073579"/>
        <rFont val="Albany AMT"/>
        <family val="2"/>
      </rPr>
      <t xml:space="preserve">Source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Enquêtes Cadre de vie et sécurité 2007 - 2018, Insee-ONDRP-SSMSI.</t>
    </r>
  </si>
  <si>
    <r>
      <t xml:space="preserve">Type de vandalisme </t>
    </r>
    <r>
      <rPr>
        <sz val="11"/>
        <color rgb="FFF19B01"/>
        <rFont val="Albany AMT"/>
        <family val="2"/>
      </rPr>
      <t>(en % des ménages victimes d'actes de vandalisme contre la voiture)</t>
    </r>
  </si>
  <si>
    <r>
      <t>Lieu des faits</t>
    </r>
    <r>
      <rPr>
        <sz val="11"/>
        <color rgb="FFF19B01"/>
        <rFont val="Albany AMT"/>
        <family val="2"/>
      </rPr>
      <t xml:space="preserve"> (en % des ménages victimes d'actes de vandalisme contre la voiture)</t>
    </r>
  </si>
  <si>
    <r>
      <t xml:space="preserve">Moment des faits </t>
    </r>
    <r>
      <rPr>
        <sz val="11"/>
        <color rgb="FFF19B01"/>
        <rFont val="Albany AMT"/>
        <family val="2"/>
      </rPr>
      <t>(en % des ménages victimes d'actes de vandalisme contre la voiture)</t>
    </r>
  </si>
  <si>
    <r>
      <rPr>
        <b/>
        <sz val="9"/>
        <color theme="1" tint="0.34998626667073579"/>
        <rFont val="Albany AMT"/>
        <family val="2"/>
      </rPr>
      <t>Champ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Ménages ordinaires de France métropolitaine.</t>
    </r>
  </si>
  <si>
    <r>
      <rPr>
        <b/>
        <sz val="9"/>
        <color theme="1" tint="0.34998626667073579"/>
        <rFont val="Albany AMT"/>
        <family val="2"/>
      </rPr>
      <t>Source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Enquêtes Cadre de vie et sécurité 2016 à 2018, Insee-ONDRP-SSMSI.</t>
    </r>
  </si>
  <si>
    <r>
      <rPr>
        <b/>
        <sz val="9"/>
        <color theme="1" tint="0.34998626667073579"/>
        <rFont val="Albany AMT"/>
        <family val="2"/>
      </rPr>
      <t>Champ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Ménages ordinaires de France métropolitaine, incident le plus récent dans l'année.</t>
    </r>
  </si>
  <si>
    <r>
      <t>Préjudice</t>
    </r>
    <r>
      <rPr>
        <sz val="11"/>
        <color rgb="FFF19B01"/>
        <rFont val="Albany AMT"/>
        <family val="2"/>
      </rPr>
      <t xml:space="preserve"> (en % des ménages victimes d'actes de vandalisme contre la voiture)</t>
    </r>
  </si>
  <si>
    <t>(en % des ménages victimes d'actes de vandalisme contre la voiture)</t>
  </si>
  <si>
    <t>QP</t>
  </si>
  <si>
    <t>QPV</t>
  </si>
  <si>
    <t>Hors QPV</t>
  </si>
  <si>
    <t>Pas de déclaration à l'assurance ou pas d'assurance</t>
  </si>
  <si>
    <t>Dépôt d'une main courante</t>
  </si>
  <si>
    <t>Abandon de la démarche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</si>
  <si>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entre 2015 et 2017, 2 % des ménages victimes d'actes de vandalisme contre leur voiture déclarent avoir subi une desctruction totale de leur véhicule (incendie, véhicule irréparable).</t>
    </r>
  </si>
  <si>
    <t>De nuit</t>
  </si>
  <si>
    <t>Peu importants</t>
  </si>
  <si>
    <t>&lt; 50 €</t>
  </si>
  <si>
    <t>50 ≤ € &lt; 100</t>
  </si>
  <si>
    <t>100 ≤ € &lt; 200</t>
  </si>
  <si>
    <t>200 ≤ € &lt; 300</t>
  </si>
  <si>
    <t>300 ≤ € &lt; 400</t>
  </si>
  <si>
    <t>400 ≤ € &lt; 500</t>
  </si>
  <si>
    <t>500 ≤ € &lt; 1 000</t>
  </si>
  <si>
    <t>≥ 1 000 €</t>
  </si>
  <si>
    <t>TOTAL</t>
  </si>
  <si>
    <t>Coût des réparations</t>
  </si>
  <si>
    <t>Assurance</t>
  </si>
  <si>
    <t>Police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</si>
  <si>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2015 et 2017, 72 % des ménages victimes d'actes de vandalisme contre leur voiture n'ont pas fait de déclaration auprès de leur assurance.</t>
    </r>
  </si>
  <si>
    <r>
      <rPr>
        <b/>
        <sz val="9"/>
        <color theme="1" tint="0.34998626667073579"/>
        <rFont val="Albany AMT"/>
        <family val="2"/>
      </rPr>
      <t>*</t>
    </r>
    <r>
      <rPr>
        <sz val="9"/>
        <color theme="1" tint="0.34998626667073579"/>
        <rFont val="Albany AMT"/>
        <family val="2"/>
      </rPr>
      <t xml:space="preserve"> Il s'agit du montant des réparations (ou du remplacement) qu'elles aient été faites ou pas et non du montant effectivement payé par les ménages victimes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</si>
  <si>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 xml:space="preserve">· </t>
    </r>
    <r>
      <rPr>
        <sz val="9"/>
        <color theme="1" tint="0.34998626667073579"/>
        <rFont val="Albany AMT"/>
        <family val="2"/>
      </rPr>
      <t>En moyenne entre 2015 et 2017, 13 % des ménages victimes d'actes de vandalisme contre leur voiture déclarent un montant de réparations supérieur ou égal à 1 000 € (qu'ils aient ou non réalisé ces réparations).</t>
    </r>
  </si>
  <si>
    <t>…</t>
  </si>
  <si>
    <t>Proportion de victimes parmi les ménages équipés</t>
  </si>
  <si>
    <t>Nombre annuel d'actes de vandalisme contre la voiture et proportion de                             ménages victimes entre 2006 et 2017</t>
  </si>
  <si>
    <r>
      <rPr>
        <b/>
        <sz val="9"/>
        <color theme="1" tint="0.34998626667073579"/>
        <rFont val="Albany AMT"/>
        <family val="2"/>
      </rPr>
      <t>1.</t>
    </r>
    <r>
      <rPr>
        <sz val="9"/>
        <color theme="1" tint="0.34998626667073579"/>
        <rFont val="Albany AMT"/>
        <family val="2"/>
      </rPr>
      <t xml:space="preserve"> Les multivictimes désignent les ménages ayant subi plusieurs actes de vandalisme contre leur voiture au cours d'une année donnée.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</si>
  <si>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entre 2015 et 2017, 49 % des ménages victimes d'actes de vandalisme contre leur voiture déclarent que les faits se sont déroulés de nuit.</t>
    </r>
  </si>
  <si>
    <t>Chômeurs</t>
  </si>
  <si>
    <r>
      <rPr>
        <b/>
        <sz val="9"/>
        <color theme="1" tint="0.499984740745262"/>
        <rFont val="Albany AMT"/>
        <family val="2"/>
      </rPr>
      <t>Note</t>
    </r>
    <r>
      <rPr>
        <sz val="9"/>
        <color theme="1" tint="0.499984740745262"/>
        <rFont val="Albany AMT"/>
        <family val="2"/>
      </rPr>
      <t xml:space="preserve"> </t>
    </r>
    <r>
      <rPr>
        <sz val="9"/>
        <color theme="1" tint="0.499984740745262"/>
        <rFont val="Symbol"/>
        <family val="1"/>
        <charset val="2"/>
      </rPr>
      <t>·</t>
    </r>
    <r>
      <rPr>
        <sz val="9"/>
        <color theme="1" tint="0.499984740745262"/>
        <rFont val="Albany AMT"/>
        <family val="2"/>
      </rPr>
      <t xml:space="preserve"> NS =  Non Significatif, l'effectif de victimes concernées dans l'échantillon est sous le seuil de diffusion.</t>
    </r>
  </si>
  <si>
    <r>
      <rPr>
        <b/>
        <sz val="9"/>
        <color theme="1" tint="0.499984740745262"/>
        <rFont val="Albany AMT"/>
        <family val="2"/>
      </rPr>
      <t>Lecture</t>
    </r>
    <r>
      <rPr>
        <sz val="9"/>
        <color theme="1" tint="0.499984740745262"/>
        <rFont val="Albany AMT"/>
        <family val="2"/>
      </rPr>
      <t xml:space="preserve"> </t>
    </r>
    <r>
      <rPr>
        <sz val="9"/>
        <color theme="1" tint="0.499984740745262"/>
        <rFont val="Symbol"/>
        <family val="1"/>
        <charset val="2"/>
      </rPr>
      <t>·</t>
    </r>
    <r>
      <rPr>
        <sz val="9"/>
        <color theme="1" tint="0.499984740745262"/>
        <rFont val="Albany AMT"/>
        <family val="2"/>
      </rPr>
      <t xml:space="preserve"> En moyenne entre 2015 et 2017, 60 % des ménages victimes d'actes de vandalisme contre leur voiture déclarent que la voiture était stationnée dans la rue au moment des faits.</t>
    </r>
  </si>
  <si>
    <t>Personnes en emploi¹</t>
  </si>
  <si>
    <r>
      <rPr>
        <b/>
        <sz val="9"/>
        <color theme="1" tint="0.34998626667073579"/>
        <rFont val="Albany AMT"/>
        <family val="2"/>
      </rPr>
      <t>1</t>
    </r>
    <r>
      <rPr>
        <sz val="9"/>
        <color theme="1" tint="0.34998626667073579"/>
        <rFont val="Albany AMT"/>
        <family val="2"/>
      </rPr>
      <t>. Y compris apprentis et stages rémunérés.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</si>
  <si>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moyenne, chaque année entre 2015 et 2017, 6,6 % des ménages possédant une voiture résidant dans l'agglomération parisienne ont été victimes d'un acte de vandalisme contre leur voiture.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</si>
  <si>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 xml:space="preserve">· </t>
    </r>
    <r>
      <rPr>
        <sz val="9"/>
        <color theme="1" tint="0.34998626667073579"/>
        <rFont val="Albany AMT"/>
        <family val="2"/>
      </rPr>
      <t>En moyenne entre 2015 et 2017, 18 % des ménages victimes d'actes de vandalisme contre leur voiture ont formellement déposé plainte dans un commissariat ou une gendarmerie.</t>
    </r>
  </si>
  <si>
    <t>Médian inférieur</t>
  </si>
  <si>
    <t>Médian supérieur</t>
  </si>
  <si>
    <t>en %</t>
  </si>
  <si>
    <t>Données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</si>
</sst>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%"/>
    <numFmt numFmtId="166" formatCode="#,##0,&quot; 000&quot;"/>
    <numFmt numFmtId="167" formatCode="#,##0.0"/>
    <numFmt numFmtId="168" formatCode="[$-40C]mmm\-yy;@"/>
  </numFmts>
  <fonts count="67">
    <font>
      <sz val="11"/>
      <color theme="1"/>
      <name val="Calibri"/>
      <family val="2"/>
      <scheme val="minor"/>
    </font>
    <font>
      <b/>
      <sz val="14"/>
      <color theme="5"/>
      <name val="Palatino Linotype"/>
      <family val="1"/>
    </font>
    <font>
      <sz val="11"/>
      <name val="Palatino Linotype"/>
      <family val="1"/>
    </font>
    <font>
      <sz val="11"/>
      <color rgb="FF000000"/>
      <name val="Arial"/>
      <family val="2"/>
    </font>
    <font>
      <sz val="8"/>
      <color theme="1"/>
      <name val="Palatino Linotype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 tint="0.499984740745262"/>
      <name val="Palatino Linotype"/>
      <family val="1"/>
    </font>
    <font>
      <sz val="11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9"/>
      <color theme="1" tint="0.499984740745262"/>
      <name val="Albany AMT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i/>
      <sz val="8"/>
      <color theme="1" tint="0.34998626667073579"/>
      <name val="Times New Roman"/>
      <family val="1"/>
    </font>
    <font>
      <i/>
      <sz val="8"/>
      <color theme="1" tint="0.499984740745262"/>
      <name val="Albany AMT"/>
      <family val="2"/>
    </font>
    <font>
      <sz val="8"/>
      <color theme="1" tint="0.499984740745262"/>
      <name val="Albany AMT"/>
      <family val="2"/>
    </font>
    <font>
      <i/>
      <sz val="8"/>
      <color theme="1" tint="0.34998626667073579"/>
      <name val="Albany AMT"/>
      <family val="2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"/>
      <family val="2"/>
      <scheme val="minor"/>
    </font>
    <font>
      <sz val="11"/>
      <color theme="1"/>
      <name val="Albany AMT"/>
      <family val="2"/>
    </font>
    <font>
      <sz val="8"/>
      <color rgb="FF000000"/>
      <name val="Albany AMT"/>
      <family val="2"/>
    </font>
    <font>
      <b/>
      <sz val="11"/>
      <color rgb="FFF19B01"/>
      <name val="Albany AMT"/>
      <family val="2"/>
    </font>
    <font>
      <b/>
      <sz val="11"/>
      <color rgb="FF41A3A3"/>
      <name val="Albany AMT"/>
      <family val="2"/>
    </font>
    <font>
      <sz val="9"/>
      <color theme="1" tint="0.34998626667073579"/>
      <name val="Albany AMT"/>
      <family val="2"/>
    </font>
    <font>
      <sz val="9"/>
      <color theme="1" tint="0.34998626667073579"/>
      <name val="Symbol"/>
      <family val="1"/>
      <charset val="2"/>
    </font>
    <font>
      <b/>
      <sz val="9"/>
      <color theme="1" tint="0.34998626667073579"/>
      <name val="Albany AMT"/>
      <family val="2"/>
    </font>
    <font>
      <sz val="10"/>
      <color rgb="FF000000"/>
      <name val="Albany AMT"/>
      <family val="2"/>
    </font>
    <font>
      <b/>
      <sz val="10"/>
      <color theme="0"/>
      <name val="Albany AMT"/>
      <family val="2"/>
    </font>
    <font>
      <b/>
      <sz val="10"/>
      <color rgb="FF000000"/>
      <name val="Albany AMT"/>
      <family val="2"/>
    </font>
    <font>
      <b/>
      <sz val="10"/>
      <color theme="1"/>
      <name val="Albany AMT"/>
      <family val="2"/>
    </font>
    <font>
      <sz val="10"/>
      <name val="Albany AMT"/>
      <family val="2"/>
    </font>
    <font>
      <sz val="10"/>
      <color theme="1"/>
      <name val="Albany AMT"/>
      <family val="2"/>
    </font>
    <font>
      <vertAlign val="superscript"/>
      <sz val="10"/>
      <color rgb="FF000000"/>
      <name val="Albany AMT"/>
      <family val="2"/>
    </font>
    <font>
      <b/>
      <sz val="10"/>
      <name val="Albany AMT"/>
      <family val="2"/>
    </font>
    <font>
      <sz val="11"/>
      <color rgb="FFF19B01"/>
      <name val="Albany AMT"/>
      <family val="2"/>
    </font>
    <font>
      <sz val="11"/>
      <color theme="1" tint="0.34998626667073579"/>
      <name val="Calibri"/>
      <family val="2"/>
      <scheme val="minor"/>
    </font>
    <font>
      <sz val="10"/>
      <color theme="1" tint="0.34998626667073579"/>
      <name val="Calibri Light"/>
      <family val="2"/>
      <scheme val="major"/>
    </font>
    <font>
      <b/>
      <sz val="11"/>
      <name val="Calibri"/>
      <family val="2"/>
      <scheme val="minor"/>
    </font>
    <font>
      <b/>
      <sz val="9"/>
      <color theme="1" tint="0.499984740745262"/>
      <name val="Albany AMT"/>
      <family val="2"/>
    </font>
    <font>
      <sz val="9"/>
      <color theme="1" tint="0.499984740745262"/>
      <name val="Symbol"/>
      <family val="1"/>
      <charset val="2"/>
    </font>
    <font>
      <sz val="10"/>
      <color theme="1"/>
      <name val="Calibri"/>
      <family val="2"/>
      <scheme val="minor"/>
    </font>
    <font>
      <sz val="10"/>
      <name val="Calibri 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9C1"/>
        <bgColor indexed="64"/>
      </patternFill>
    </fill>
    <fill>
      <patternFill patternType="solid">
        <fgColor rgb="FFF19B0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4" applyNumberFormat="0" applyAlignment="0" applyProtection="0"/>
    <xf numFmtId="0" fontId="14" fillId="7" borderId="5" applyNumberFormat="0" applyAlignment="0" applyProtection="0"/>
    <xf numFmtId="0" fontId="15" fillId="7" borderId="4" applyNumberFormat="0" applyAlignment="0" applyProtection="0"/>
    <xf numFmtId="0" fontId="16" fillId="0" borderId="6" applyNumberFormat="0" applyFill="0" applyAlignment="0" applyProtection="0"/>
    <xf numFmtId="0" fontId="17" fillId="8" borderId="7" applyNumberFormat="0" applyAlignment="0" applyProtection="0"/>
    <xf numFmtId="0" fontId="18" fillId="0" borderId="0" applyNumberFormat="0" applyFill="0" applyBorder="0" applyAlignment="0" applyProtection="0"/>
    <xf numFmtId="0" fontId="5" fillId="9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0" xfId="0" applyFill="1"/>
    <xf numFmtId="0" fontId="0" fillId="2" borderId="0" xfId="0" applyFill="1"/>
    <xf numFmtId="0" fontId="2" fillId="2" borderId="0" xfId="0" applyFont="1" applyFill="1" applyBorder="1" applyAlignment="1">
      <alignment vertical="center"/>
    </xf>
    <xf numFmtId="9" fontId="0" fillId="0" borderId="0" xfId="0" applyNumberForma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0" fillId="0" borderId="0" xfId="0"/>
    <xf numFmtId="0" fontId="2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6" fillId="2" borderId="0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30" fillId="2" borderId="0" xfId="0" applyFont="1" applyFill="1" applyBorder="1" applyAlignment="1">
      <alignment horizontal="left" vertical="center"/>
    </xf>
    <xf numFmtId="9" fontId="30" fillId="2" borderId="0" xfId="0" applyNumberFormat="1" applyFont="1" applyFill="1" applyBorder="1" applyAlignment="1">
      <alignment horizontal="center" vertical="center"/>
    </xf>
    <xf numFmtId="0" fontId="31" fillId="0" borderId="0" xfId="0" applyFont="1"/>
    <xf numFmtId="0" fontId="32" fillId="2" borderId="0" xfId="0" applyFont="1" applyFill="1"/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horizontal="left" wrapText="1"/>
    </xf>
    <xf numFmtId="168" fontId="0" fillId="0" borderId="0" xfId="0" applyNumberFormat="1" applyAlignment="1" applyProtection="1">
      <alignment vertical="center"/>
    </xf>
    <xf numFmtId="3" fontId="0" fillId="0" borderId="0" xfId="0" applyNumberFormat="1"/>
    <xf numFmtId="0" fontId="34" fillId="2" borderId="0" xfId="0" applyFont="1" applyFill="1" applyAlignment="1">
      <alignment vertical="center" wrapText="1"/>
    </xf>
    <xf numFmtId="0" fontId="34" fillId="0" borderId="0" xfId="0" applyFont="1" applyFill="1" applyAlignment="1">
      <alignment vertical="center" wrapText="1"/>
    </xf>
    <xf numFmtId="0" fontId="35" fillId="2" borderId="0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Fill="1" applyBorder="1"/>
    <xf numFmtId="0" fontId="26" fillId="0" borderId="0" xfId="0" applyFont="1" applyFill="1" applyAlignment="1">
      <alignment horizontal="left" vertical="center" wrapText="1"/>
    </xf>
    <xf numFmtId="0" fontId="39" fillId="2" borderId="0" xfId="0" applyFont="1" applyFill="1"/>
    <xf numFmtId="0" fontId="42" fillId="2" borderId="0" xfId="0" applyFont="1" applyFill="1" applyAlignment="1">
      <alignment horizontal="center" vertical="center" wrapText="1"/>
    </xf>
    <xf numFmtId="9" fontId="0" fillId="0" borderId="0" xfId="0" applyNumberFormat="1" applyFill="1" applyBorder="1"/>
    <xf numFmtId="9" fontId="0" fillId="0" borderId="0" xfId="0" applyNumberFormat="1" applyFill="1" applyAlignment="1">
      <alignment wrapText="1"/>
    </xf>
    <xf numFmtId="0" fontId="20" fillId="0" borderId="0" xfId="0" applyFont="1" applyFill="1" applyBorder="1"/>
    <xf numFmtId="0" fontId="40" fillId="2" borderId="0" xfId="0" applyFont="1" applyFill="1" applyBorder="1" applyAlignment="1">
      <alignment vertical="center"/>
    </xf>
    <xf numFmtId="0" fontId="0" fillId="0" borderId="0" xfId="0" applyFill="1" applyAlignment="1">
      <alignment horizontal="left"/>
    </xf>
    <xf numFmtId="165" fontId="0" fillId="0" borderId="0" xfId="0" applyNumberFormat="1" applyFont="1" applyFill="1" applyAlignment="1">
      <alignment horizontal="left" vertical="center"/>
    </xf>
    <xf numFmtId="165" fontId="20" fillId="0" borderId="0" xfId="0" applyNumberFormat="1" applyFont="1" applyFill="1" applyAlignment="1">
      <alignment horizontal="left" vertical="center"/>
    </xf>
    <xf numFmtId="165" fontId="20" fillId="0" borderId="0" xfId="0" applyNumberFormat="1" applyFont="1" applyAlignment="1">
      <alignment horizontal="left" vertical="center"/>
    </xf>
    <xf numFmtId="165" fontId="0" fillId="0" borderId="0" xfId="0" applyNumberFormat="1" applyFont="1" applyFill="1" applyBorder="1" applyAlignment="1">
      <alignment horizontal="left" vertical="center"/>
    </xf>
    <xf numFmtId="165" fontId="25" fillId="0" borderId="0" xfId="0" applyNumberFormat="1" applyFont="1" applyFill="1" applyBorder="1" applyAlignment="1">
      <alignment horizontal="left" vertical="center" wrapText="1"/>
    </xf>
    <xf numFmtId="165" fontId="0" fillId="0" borderId="0" xfId="0" applyNumberFormat="1" applyFont="1" applyAlignment="1">
      <alignment horizontal="left" vertical="center"/>
    </xf>
    <xf numFmtId="165" fontId="25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right"/>
    </xf>
    <xf numFmtId="0" fontId="46" fillId="2" borderId="0" xfId="0" applyFont="1" applyFill="1" applyBorder="1" applyAlignment="1">
      <alignment horizontal="left" vertical="center"/>
    </xf>
    <xf numFmtId="0" fontId="47" fillId="35" borderId="0" xfId="0" applyFont="1" applyFill="1" applyBorder="1" applyAlignment="1">
      <alignment vertical="center"/>
    </xf>
    <xf numFmtId="0" fontId="48" fillId="34" borderId="0" xfId="0" applyFont="1" applyFill="1" applyBorder="1" applyAlignment="1">
      <alignment horizontal="left" vertical="center"/>
    </xf>
    <xf numFmtId="0" fontId="46" fillId="34" borderId="0" xfId="0" applyFont="1" applyFill="1" applyBorder="1" applyAlignment="1">
      <alignment horizontal="left" vertical="center"/>
    </xf>
    <xf numFmtId="0" fontId="43" fillId="2" borderId="0" xfId="0" applyFont="1" applyFill="1" applyAlignment="1">
      <alignment vertical="center"/>
    </xf>
    <xf numFmtId="0" fontId="43" fillId="2" borderId="0" xfId="0" applyFont="1" applyFill="1" applyBorder="1" applyAlignment="1">
      <alignment vertical="center"/>
    </xf>
    <xf numFmtId="0" fontId="43" fillId="2" borderId="0" xfId="0" applyFont="1" applyFill="1" applyAlignment="1">
      <alignment horizontal="left"/>
    </xf>
    <xf numFmtId="0" fontId="29" fillId="2" borderId="0" xfId="0" applyFont="1" applyFill="1" applyAlignment="1">
      <alignment wrapText="1"/>
    </xf>
    <xf numFmtId="0" fontId="29" fillId="2" borderId="0" xfId="0" applyFont="1" applyFill="1" applyAlignment="1">
      <alignment vertical="center" wrapText="1"/>
    </xf>
    <xf numFmtId="0" fontId="55" fillId="2" borderId="0" xfId="0" applyFont="1" applyFill="1" applyAlignment="1">
      <alignment wrapText="1"/>
    </xf>
    <xf numFmtId="0" fontId="47" fillId="35" borderId="0" xfId="0" applyFont="1" applyFill="1" applyBorder="1" applyAlignment="1">
      <alignment horizontal="right" vertical="center"/>
    </xf>
    <xf numFmtId="166" fontId="49" fillId="34" borderId="0" xfId="0" applyNumberFormat="1" applyFont="1" applyFill="1" applyBorder="1" applyAlignment="1">
      <alignment horizontal="right" vertical="center"/>
    </xf>
    <xf numFmtId="167" fontId="50" fillId="2" borderId="0" xfId="0" applyNumberFormat="1" applyFont="1" applyFill="1" applyBorder="1" applyAlignment="1">
      <alignment horizontal="right" vertical="center"/>
    </xf>
    <xf numFmtId="167" fontId="51" fillId="2" borderId="0" xfId="0" applyNumberFormat="1" applyFont="1" applyFill="1" applyBorder="1" applyAlignment="1">
      <alignment horizontal="right" vertical="center"/>
    </xf>
    <xf numFmtId="164" fontId="51" fillId="2" borderId="0" xfId="0" applyNumberFormat="1" applyFont="1" applyFill="1" applyBorder="1" applyAlignment="1">
      <alignment horizontal="right" vertical="center"/>
    </xf>
    <xf numFmtId="167" fontId="50" fillId="34" borderId="0" xfId="0" applyNumberFormat="1" applyFont="1" applyFill="1" applyBorder="1" applyAlignment="1">
      <alignment horizontal="right" vertical="center"/>
    </xf>
    <xf numFmtId="167" fontId="51" fillId="34" borderId="0" xfId="0" applyNumberFormat="1" applyFont="1" applyFill="1" applyBorder="1" applyAlignment="1">
      <alignment horizontal="right" vertical="center"/>
    </xf>
    <xf numFmtId="164" fontId="51" fillId="34" borderId="0" xfId="0" applyNumberFormat="1" applyFont="1" applyFill="1" applyBorder="1" applyAlignment="1">
      <alignment horizontal="right" vertical="center"/>
    </xf>
    <xf numFmtId="1" fontId="50" fillId="2" borderId="0" xfId="0" applyNumberFormat="1" applyFont="1" applyFill="1" applyBorder="1" applyAlignment="1">
      <alignment horizontal="right" vertical="center"/>
    </xf>
    <xf numFmtId="1" fontId="51" fillId="2" borderId="0" xfId="0" applyNumberFormat="1" applyFont="1" applyFill="1" applyBorder="1" applyAlignment="1">
      <alignment horizontal="right" vertical="center"/>
    </xf>
    <xf numFmtId="166" fontId="53" fillId="34" borderId="0" xfId="0" applyNumberFormat="1" applyFont="1" applyFill="1" applyBorder="1" applyAlignment="1">
      <alignment horizontal="right" vertical="center"/>
    </xf>
    <xf numFmtId="1" fontId="50" fillId="34" borderId="0" xfId="0" applyNumberFormat="1" applyFont="1" applyFill="1" applyBorder="1" applyAlignment="1">
      <alignment horizontal="right" vertical="center"/>
    </xf>
    <xf numFmtId="1" fontId="51" fillId="34" borderId="0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9" fontId="30" fillId="2" borderId="0" xfId="0" applyNumberFormat="1" applyFont="1" applyFill="1" applyBorder="1" applyAlignment="1">
      <alignment horizontal="right" vertical="center"/>
    </xf>
    <xf numFmtId="0" fontId="32" fillId="2" borderId="0" xfId="0" applyFont="1" applyFill="1" applyAlignment="1">
      <alignment horizontal="right"/>
    </xf>
    <xf numFmtId="0" fontId="32" fillId="2" borderId="0" xfId="0" applyFont="1" applyFill="1" applyAlignment="1">
      <alignment horizontal="right" wrapText="1"/>
    </xf>
    <xf numFmtId="0" fontId="0" fillId="0" borderId="0" xfId="0" applyAlignment="1">
      <alignment horizontal="right"/>
    </xf>
    <xf numFmtId="0" fontId="43" fillId="2" borderId="0" xfId="0" applyFont="1" applyFill="1" applyBorder="1" applyAlignment="1">
      <alignment vertical="center" wrapText="1"/>
    </xf>
    <xf numFmtId="3" fontId="0" fillId="0" borderId="0" xfId="0" applyNumberFormat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3" fontId="0" fillId="0" borderId="0" xfId="0" applyNumberFormat="1" applyBorder="1"/>
    <xf numFmtId="3" fontId="0" fillId="0" borderId="0" xfId="0" applyNumberFormat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41" fillId="2" borderId="0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left" vertical="center" wrapText="1"/>
    </xf>
    <xf numFmtId="0" fontId="41" fillId="2" borderId="0" xfId="0" applyFont="1" applyFill="1" applyBorder="1" applyAlignment="1">
      <alignment horizontal="center" wrapText="1"/>
    </xf>
    <xf numFmtId="0" fontId="43" fillId="2" borderId="0" xfId="0" applyFont="1" applyFill="1" applyBorder="1" applyAlignment="1">
      <alignment horizontal="left" wrapText="1"/>
    </xf>
    <xf numFmtId="0" fontId="43" fillId="2" borderId="0" xfId="0" applyFont="1" applyFill="1" applyAlignment="1">
      <alignment horizontal="left" vertical="center" wrapText="1"/>
    </xf>
    <xf numFmtId="0" fontId="41" fillId="2" borderId="0" xfId="0" applyFont="1" applyFill="1" applyAlignment="1">
      <alignment horizontal="center" wrapText="1"/>
    </xf>
    <xf numFmtId="0" fontId="41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left" wrapText="1"/>
    </xf>
    <xf numFmtId="0" fontId="43" fillId="2" borderId="0" xfId="0" applyFont="1" applyFill="1" applyAlignment="1">
      <alignment horizontal="left" wrapText="1"/>
    </xf>
    <xf numFmtId="0" fontId="54" fillId="2" borderId="0" xfId="0" applyFont="1" applyFill="1" applyAlignment="1">
      <alignment horizontal="center" vertical="top" wrapText="1"/>
    </xf>
    <xf numFmtId="0" fontId="41" fillId="2" borderId="0" xfId="0" applyFont="1" applyFill="1" applyAlignment="1">
      <alignment horizontal="center" vertical="top" wrapText="1"/>
    </xf>
    <xf numFmtId="0" fontId="20" fillId="36" borderId="0" xfId="0" applyFont="1" applyFill="1" applyBorder="1"/>
    <xf numFmtId="0" fontId="0" fillId="36" borderId="0" xfId="0" applyFill="1" applyBorder="1"/>
    <xf numFmtId="0" fontId="0" fillId="36" borderId="0" xfId="0" applyFill="1" applyBorder="1" applyAlignment="1">
      <alignment horizontal="right"/>
    </xf>
    <xf numFmtId="0" fontId="20" fillId="36" borderId="0" xfId="0" applyFont="1" applyFill="1" applyBorder="1" applyAlignment="1">
      <alignment horizontal="right"/>
    </xf>
    <xf numFmtId="0" fontId="20" fillId="36" borderId="0" xfId="0" applyFont="1" applyFill="1" applyBorder="1" applyAlignment="1">
      <alignment horizontal="left" vertical="center" wrapText="1"/>
    </xf>
    <xf numFmtId="3" fontId="0" fillId="36" borderId="0" xfId="0" applyNumberFormat="1" applyFont="1" applyFill="1" applyBorder="1" applyAlignment="1">
      <alignment horizontal="right"/>
    </xf>
    <xf numFmtId="0" fontId="20" fillId="36" borderId="0" xfId="0" applyFont="1" applyFill="1" applyBorder="1" applyAlignment="1">
      <alignment horizontal="left" wrapText="1"/>
    </xf>
    <xf numFmtId="164" fontId="0" fillId="36" borderId="0" xfId="0" applyNumberFormat="1" applyFont="1" applyFill="1" applyBorder="1" applyAlignment="1">
      <alignment horizontal="right"/>
    </xf>
    <xf numFmtId="0" fontId="20" fillId="36" borderId="0" xfId="0" applyFont="1" applyFill="1"/>
    <xf numFmtId="9" fontId="0" fillId="36" borderId="0" xfId="0" applyNumberFormat="1" applyFill="1" applyBorder="1"/>
    <xf numFmtId="9" fontId="20" fillId="36" borderId="0" xfId="0" applyNumberFormat="1" applyFont="1" applyFill="1" applyBorder="1"/>
    <xf numFmtId="0" fontId="0" fillId="36" borderId="0" xfId="0" applyFill="1" applyAlignment="1">
      <alignment wrapText="1"/>
    </xf>
    <xf numFmtId="9" fontId="0" fillId="36" borderId="0" xfId="0" applyNumberFormat="1" applyFill="1"/>
    <xf numFmtId="1" fontId="0" fillId="36" borderId="0" xfId="0" applyNumberFormat="1" applyFill="1"/>
    <xf numFmtId="0" fontId="0" fillId="36" borderId="0" xfId="0" applyFill="1"/>
    <xf numFmtId="1" fontId="0" fillId="36" borderId="0" xfId="0" applyNumberFormat="1" applyFill="1" applyAlignment="1"/>
    <xf numFmtId="1" fontId="0" fillId="36" borderId="0" xfId="0" applyNumberFormat="1" applyFill="1" applyAlignment="1">
      <alignment wrapText="1"/>
    </xf>
    <xf numFmtId="9" fontId="0" fillId="36" borderId="0" xfId="0" applyNumberFormat="1" applyFill="1" applyAlignment="1">
      <alignment wrapText="1"/>
    </xf>
    <xf numFmtId="0" fontId="0" fillId="36" borderId="0" xfId="0" applyFill="1" applyAlignment="1">
      <alignment horizontal="right"/>
    </xf>
    <xf numFmtId="0" fontId="60" fillId="36" borderId="0" xfId="0" applyFont="1" applyFill="1" applyAlignment="1">
      <alignment wrapText="1"/>
    </xf>
    <xf numFmtId="1" fontId="0" fillId="36" borderId="0" xfId="0" applyNumberFormat="1" applyFill="1" applyAlignment="1">
      <alignment vertical="center" wrapText="1"/>
    </xf>
    <xf numFmtId="0" fontId="37" fillId="36" borderId="0" xfId="0" applyFont="1" applyFill="1" applyAlignment="1">
      <alignment horizontal="left" vertical="center" wrapText="1"/>
    </xf>
    <xf numFmtId="0" fontId="36" fillId="36" borderId="0" xfId="0" applyFont="1" applyFill="1" applyAlignment="1">
      <alignment horizontal="right" vertical="center" wrapText="1"/>
    </xf>
    <xf numFmtId="0" fontId="26" fillId="36" borderId="0" xfId="0" applyFont="1" applyFill="1" applyAlignment="1">
      <alignment horizontal="left" vertical="center" wrapText="1"/>
    </xf>
    <xf numFmtId="0" fontId="36" fillId="36" borderId="0" xfId="0" applyFont="1" applyFill="1" applyAlignment="1">
      <alignment horizontal="left" vertical="center" wrapText="1"/>
    </xf>
    <xf numFmtId="0" fontId="37" fillId="36" borderId="0" xfId="0" applyFont="1" applyFill="1" applyAlignment="1">
      <alignment horizontal="right" vertical="center" wrapText="1"/>
    </xf>
    <xf numFmtId="0" fontId="0" fillId="36" borderId="0" xfId="0" applyFill="1" applyAlignment="1">
      <alignment vertical="center" wrapText="1"/>
    </xf>
    <xf numFmtId="9" fontId="0" fillId="36" borderId="0" xfId="0" applyNumberFormat="1" applyFill="1" applyAlignment="1">
      <alignment vertical="center" wrapText="1"/>
    </xf>
    <xf numFmtId="9" fontId="3" fillId="36" borderId="0" xfId="0" applyNumberFormat="1" applyFont="1" applyFill="1" applyAlignment="1">
      <alignment vertical="top" wrapText="1"/>
    </xf>
    <xf numFmtId="0" fontId="0" fillId="36" borderId="0" xfId="0" applyFill="1" applyAlignment="1">
      <alignment horizontal="left"/>
    </xf>
    <xf numFmtId="0" fontId="20" fillId="36" borderId="0" xfId="0" applyFont="1" applyFill="1" applyAlignment="1">
      <alignment horizontal="left"/>
    </xf>
    <xf numFmtId="0" fontId="20" fillId="36" borderId="0" xfId="0" applyFont="1" applyFill="1" applyAlignment="1">
      <alignment horizontal="right"/>
    </xf>
    <xf numFmtId="9" fontId="0" fillId="36" borderId="0" xfId="0" applyNumberFormat="1" applyFill="1" applyAlignment="1">
      <alignment horizontal="right"/>
    </xf>
    <xf numFmtId="0" fontId="57" fillId="36" borderId="0" xfId="0" applyFont="1" applyFill="1"/>
    <xf numFmtId="0" fontId="38" fillId="36" borderId="0" xfId="0" applyFont="1" applyFill="1"/>
    <xf numFmtId="9" fontId="38" fillId="36" borderId="0" xfId="0" applyNumberFormat="1" applyFont="1" applyFill="1" applyAlignment="1">
      <alignment horizontal="right"/>
    </xf>
    <xf numFmtId="0" fontId="61" fillId="36" borderId="0" xfId="0" applyFont="1" applyFill="1" applyBorder="1" applyAlignment="1">
      <alignment horizontal="left" vertical="top" wrapText="1"/>
    </xf>
    <xf numFmtId="9" fontId="61" fillId="36" borderId="0" xfId="0" applyNumberFormat="1" applyFont="1" applyFill="1" applyBorder="1" applyAlignment="1">
      <alignment horizontal="right" vertical="top" wrapText="1"/>
    </xf>
    <xf numFmtId="0" fontId="56" fillId="36" borderId="0" xfId="0" applyFont="1" applyFill="1" applyBorder="1" applyAlignment="1">
      <alignment horizontal="right" vertical="top" wrapText="1"/>
    </xf>
    <xf numFmtId="0" fontId="61" fillId="36" borderId="0" xfId="0" applyFont="1" applyFill="1" applyBorder="1"/>
    <xf numFmtId="3" fontId="61" fillId="36" borderId="0" xfId="0" applyNumberFormat="1" applyFont="1" applyFill="1" applyBorder="1"/>
    <xf numFmtId="9" fontId="61" fillId="36" borderId="0" xfId="0" applyNumberFormat="1" applyFont="1" applyFill="1" applyBorder="1" applyAlignment="1">
      <alignment horizontal="right"/>
    </xf>
    <xf numFmtId="3" fontId="61" fillId="36" borderId="0" xfId="0" applyNumberFormat="1" applyFont="1" applyFill="1"/>
    <xf numFmtId="9" fontId="61" fillId="36" borderId="0" xfId="0" applyNumberFormat="1" applyFont="1" applyFill="1" applyAlignment="1">
      <alignment horizontal="right"/>
    </xf>
    <xf numFmtId="0" fontId="61" fillId="36" borderId="0" xfId="0" applyFont="1" applyFill="1"/>
    <xf numFmtId="0" fontId="62" fillId="36" borderId="0" xfId="0" applyFont="1" applyFill="1" applyBorder="1" applyAlignment="1">
      <alignment horizontal="left"/>
    </xf>
    <xf numFmtId="0" fontId="60" fillId="36" borderId="0" xfId="0" applyFont="1" applyFill="1" applyAlignment="1">
      <alignment horizontal="left"/>
    </xf>
    <xf numFmtId="0" fontId="60" fillId="36" borderId="0" xfId="0" applyFont="1" applyFill="1" applyBorder="1"/>
    <xf numFmtId="0" fontId="60" fillId="36" borderId="0" xfId="0" applyFont="1" applyFill="1"/>
    <xf numFmtId="0" fontId="62" fillId="36" borderId="0" xfId="0" applyFont="1" applyFill="1" applyBorder="1"/>
    <xf numFmtId="0" fontId="62" fillId="36" borderId="0" xfId="0" applyFont="1" applyFill="1" applyBorder="1" applyAlignment="1">
      <alignment horizontal="right"/>
    </xf>
    <xf numFmtId="0" fontId="62" fillId="36" borderId="0" xfId="0" applyFont="1" applyFill="1" applyAlignment="1">
      <alignment horizontal="right"/>
    </xf>
    <xf numFmtId="0" fontId="62" fillId="36" borderId="0" xfId="0" applyFont="1" applyFill="1" applyBorder="1" applyAlignment="1">
      <alignment horizontal="left" vertical="center"/>
    </xf>
    <xf numFmtId="0" fontId="62" fillId="36" borderId="0" xfId="0" applyFont="1" applyFill="1" applyBorder="1" applyAlignment="1">
      <alignment horizontal="right" vertical="center"/>
    </xf>
    <xf numFmtId="0" fontId="62" fillId="36" borderId="0" xfId="0" applyFont="1" applyFill="1" applyAlignment="1">
      <alignment horizontal="right" vertical="center"/>
    </xf>
    <xf numFmtId="165" fontId="63" fillId="36" borderId="0" xfId="0" applyNumberFormat="1" applyFont="1" applyFill="1" applyAlignment="1">
      <alignment horizontal="right" vertical="top" wrapText="1"/>
    </xf>
    <xf numFmtId="0" fontId="60" fillId="36" borderId="0" xfId="0" applyFont="1" applyFill="1" applyBorder="1" applyAlignment="1">
      <alignment horizontal="left" vertical="center"/>
    </xf>
    <xf numFmtId="165" fontId="60" fillId="36" borderId="0" xfId="0" applyNumberFormat="1" applyFont="1" applyFill="1" applyAlignment="1">
      <alignment horizontal="right" vertical="center"/>
    </xf>
    <xf numFmtId="165" fontId="63" fillId="36" borderId="0" xfId="0" applyNumberFormat="1" applyFont="1" applyFill="1" applyAlignment="1">
      <alignment horizontal="right" vertical="center" wrapText="1"/>
    </xf>
    <xf numFmtId="165" fontId="63" fillId="36" borderId="0" xfId="0" applyNumberFormat="1" applyFont="1" applyFill="1" applyBorder="1" applyAlignment="1">
      <alignment horizontal="right" vertical="center" wrapText="1"/>
    </xf>
    <xf numFmtId="0" fontId="62" fillId="36" borderId="0" xfId="0" applyFont="1" applyFill="1"/>
    <xf numFmtId="0" fontId="64" fillId="36" borderId="0" xfId="0" applyFont="1" applyFill="1" applyBorder="1" applyAlignment="1">
      <alignment horizontal="left" vertical="center" wrapText="1"/>
    </xf>
    <xf numFmtId="0" fontId="65" fillId="36" borderId="0" xfId="0" applyFont="1" applyFill="1" applyBorder="1" applyAlignment="1">
      <alignment horizontal="left" vertical="center" wrapText="1"/>
    </xf>
    <xf numFmtId="0" fontId="66" fillId="36" borderId="0" xfId="0" applyFont="1" applyFill="1"/>
    <xf numFmtId="0" fontId="66" fillId="36" borderId="0" xfId="0" applyFont="1" applyFill="1" applyAlignment="1">
      <alignment horizontal="left" vertical="center"/>
    </xf>
    <xf numFmtId="0" fontId="66" fillId="36" borderId="0" xfId="0" applyFont="1" applyFill="1" applyAlignment="1">
      <alignment horizontal="left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 customBuiltin="1"/>
    <cellStyle name="Lien hypertexte visité" xfId="43" builtinId="9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FFE9C1"/>
      <color rgb="FFF19B01"/>
      <color rgb="FFFECF7A"/>
      <color rgb="FFD4FAFE"/>
      <color rgb="FFCCFFFF"/>
      <color rgb="FFF0FEFD"/>
      <color rgb="FFFF3300"/>
      <color rgb="FFDA9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46027128931375E-2"/>
          <c:y val="9.4099433254690126E-2"/>
          <c:w val="0.8618053178135342"/>
          <c:h val="0.81153973767368737"/>
        </c:manualLayout>
      </c:layout>
      <c:barChart>
        <c:barDir val="col"/>
        <c:grouping val="clustered"/>
        <c:varyColors val="0"/>
        <c:ser>
          <c:idx val="1"/>
          <c:order val="1"/>
          <c:tx>
            <c:v>Proportion de victimes parmi les ménages équipés (en %)</c:v>
          </c:tx>
          <c:spPr>
            <a:solidFill>
              <a:srgbClr val="FFE9C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Repères!$B$39:$M$39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Repères!$B$42:$M$42</c:f>
              <c:numCache>
                <c:formatCode>0.0</c:formatCode>
                <c:ptCount val="12"/>
                <c:pt idx="0">
                  <c:v>5.7309939369981002</c:v>
                </c:pt>
                <c:pt idx="1">
                  <c:v>7.2506079862786796</c:v>
                </c:pt>
                <c:pt idx="2">
                  <c:v>7.1340459775174798</c:v>
                </c:pt>
                <c:pt idx="3">
                  <c:v>7.1513523550807401</c:v>
                </c:pt>
                <c:pt idx="4">
                  <c:v>6.5956001533663002</c:v>
                </c:pt>
                <c:pt idx="5">
                  <c:v>5.9614764591404503</c:v>
                </c:pt>
                <c:pt idx="6">
                  <c:v>5.8882531323657696</c:v>
                </c:pt>
                <c:pt idx="7">
                  <c:v>5.9251940629265496</c:v>
                </c:pt>
                <c:pt idx="8">
                  <c:v>5.7813646128150697</c:v>
                </c:pt>
                <c:pt idx="9">
                  <c:v>5.2302358660210997</c:v>
                </c:pt>
                <c:pt idx="10">
                  <c:v>5.1298035195314897</c:v>
                </c:pt>
                <c:pt idx="11">
                  <c:v>5.1892974153622102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1-4456-A46B-7B0C05AEF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060560"/>
        <c:axId val="249060000"/>
      </c:barChart>
      <c:lineChart>
        <c:grouping val="standard"/>
        <c:varyColors val="0"/>
        <c:ser>
          <c:idx val="0"/>
          <c:order val="0"/>
          <c:tx>
            <c:strRef>
              <c:f>Repères!$A$40</c:f>
              <c:strCache>
                <c:ptCount val="1"/>
                <c:pt idx="0">
                  <c:v>Actes de vandalisme contre la voiture</c:v>
                </c:pt>
              </c:strCache>
            </c:strRef>
          </c:tx>
          <c:spPr>
            <a:ln w="28575" cap="rnd">
              <a:solidFill>
                <a:srgbClr val="F19B0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2424249172711252E-2"/>
                  <c:y val="2.332360802136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21-4456-A46B-7B0C05AEFA09}"/>
                </c:ext>
              </c:extLst>
            </c:dLbl>
            <c:dLbl>
              <c:idx val="1"/>
              <c:layout>
                <c:manualLayout>
                  <c:x val="-4.3978017916713755E-2"/>
                  <c:y val="-3.4985412032043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21-4456-A46B-7B0C05AEFA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21-4456-A46B-7B0C05AEFA09}"/>
                </c:ext>
              </c:extLst>
            </c:dLbl>
            <c:dLbl>
              <c:idx val="3"/>
              <c:layout>
                <c:manualLayout>
                  <c:x val="-5.454546322205734E-2"/>
                  <c:y val="-3.8872680035603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721-4456-A46B-7B0C05AEFA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21-4456-A46B-7B0C05AEFA09}"/>
                </c:ext>
              </c:extLst>
            </c:dLbl>
            <c:dLbl>
              <c:idx val="5"/>
              <c:layout>
                <c:manualLayout>
                  <c:x val="-5.0441401416048103E-2"/>
                  <c:y val="3.109814402848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721-4456-A46B-7B0C05AEFA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21-4456-A46B-7B0C05AEFA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21-4456-A46B-7B0C05AEFA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21-4456-A46B-7B0C05AEFA09}"/>
                </c:ext>
              </c:extLst>
            </c:dLbl>
            <c:dLbl>
              <c:idx val="9"/>
              <c:layout>
                <c:manualLayout>
                  <c:x val="-4.8484856197384268E-2"/>
                  <c:y val="-3.109814402848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721-4456-A46B-7B0C05AEFA09}"/>
                </c:ext>
              </c:extLst>
            </c:dLbl>
            <c:dLbl>
              <c:idx val="10"/>
              <c:layout>
                <c:manualLayout>
                  <c:x val="-4.0085947590920698E-2"/>
                  <c:y val="3.4985412032043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721-4456-A46B-7B0C05AEFA09}"/>
                </c:ext>
              </c:extLst>
            </c:dLbl>
            <c:dLbl>
              <c:idx val="11"/>
              <c:layout>
                <c:manualLayout>
                  <c:x val="0"/>
                  <c:y val="-2.7210876024922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721-4456-A46B-7B0C05AEFA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Repères!$B$39:$M$39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Repères!$B$40:$M$40</c:f>
              <c:numCache>
                <c:formatCode>#,##0</c:formatCode>
                <c:ptCount val="12"/>
                <c:pt idx="0">
                  <c:v>1602000</c:v>
                </c:pt>
                <c:pt idx="1">
                  <c:v>2029000</c:v>
                </c:pt>
                <c:pt idx="2">
                  <c:v>1971000</c:v>
                </c:pt>
                <c:pt idx="3">
                  <c:v>2067000</c:v>
                </c:pt>
                <c:pt idx="4">
                  <c:v>1935000</c:v>
                </c:pt>
                <c:pt idx="5">
                  <c:v>1691000</c:v>
                </c:pt>
                <c:pt idx="6">
                  <c:v>1731000</c:v>
                </c:pt>
                <c:pt idx="7">
                  <c:v>1693000</c:v>
                </c:pt>
                <c:pt idx="8">
                  <c:v>1672000</c:v>
                </c:pt>
                <c:pt idx="9">
                  <c:v>1602000</c:v>
                </c:pt>
                <c:pt idx="10">
                  <c:v>1458000</c:v>
                </c:pt>
                <c:pt idx="11">
                  <c:v>1653000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721-4456-A46B-7B0C05AEF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dropLines>
        <c:marker val="1"/>
        <c:smooth val="0"/>
        <c:axId val="249058880"/>
        <c:axId val="249059440"/>
      </c:lineChart>
      <c:catAx>
        <c:axId val="24905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49059440"/>
        <c:crossesAt val="0"/>
        <c:auto val="1"/>
        <c:lblAlgn val="ctr"/>
        <c:lblOffset val="100"/>
        <c:noMultiLvlLbl val="0"/>
      </c:catAx>
      <c:valAx>
        <c:axId val="249059440"/>
        <c:scaling>
          <c:orientation val="minMax"/>
          <c:max val="2400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49058880"/>
        <c:crosses val="autoZero"/>
        <c:crossBetween val="between"/>
        <c:majorUnit val="300000"/>
      </c:valAx>
      <c:valAx>
        <c:axId val="249060000"/>
        <c:scaling>
          <c:orientation val="minMax"/>
          <c:max val="13"/>
          <c:min val="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9060560"/>
        <c:crosses val="max"/>
        <c:crossBetween val="between"/>
      </c:valAx>
      <c:catAx>
        <c:axId val="249060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906000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45537102618351211"/>
          <c:y val="3.5192018796012088E-2"/>
          <c:w val="0.5272124149269769"/>
          <c:h val="0.12030910820562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004035927669845E-2"/>
          <c:y val="1.7422496101030856E-2"/>
          <c:w val="0.21117696971295674"/>
          <c:h val="0.9825775038989691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'Prejudice&amp;Recours'!$A$61</c:f>
              <c:strCache>
                <c:ptCount val="1"/>
                <c:pt idx="0">
                  <c:v>Déclaration à l'assurance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50-416B-B11F-00C007CE53F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50-416B-B11F-00C007CE53F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50-416B-B11F-00C007CE53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'Prejudice&amp;Recours'!$B$60</c:f>
              <c:strCache>
                <c:ptCount val="1"/>
                <c:pt idx="0">
                  <c:v>Ensemble des ménages victimes</c:v>
                </c:pt>
              </c:strCache>
            </c:strRef>
          </c:cat>
          <c:val>
            <c:numRef>
              <c:f>'Prejudice&amp;Recours'!$B$61</c:f>
              <c:numCache>
                <c:formatCode>0%</c:formatCode>
                <c:ptCount val="1"/>
                <c:pt idx="0">
                  <c:v>0.27817042154668697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50-416B-B11F-00C007CE53F3}"/>
            </c:ext>
          </c:extLst>
        </c:ser>
        <c:ser>
          <c:idx val="1"/>
          <c:order val="1"/>
          <c:tx>
            <c:strRef>
              <c:f>'Prejudice&amp;Recours'!$A$62</c:f>
              <c:strCache>
                <c:ptCount val="1"/>
                <c:pt idx="0">
                  <c:v>Pas de déclaration à l'assurance ou pas d'assurance</c:v>
                </c:pt>
              </c:strCache>
            </c:strRef>
          </c:tx>
          <c:spPr>
            <a:solidFill>
              <a:schemeClr val="bg2"/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150-416B-B11F-00C007CE53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'Prejudice&amp;Recours'!$B$60</c:f>
              <c:strCache>
                <c:ptCount val="1"/>
                <c:pt idx="0">
                  <c:v>Ensemble des ménages victimes</c:v>
                </c:pt>
              </c:strCache>
            </c:strRef>
          </c:cat>
          <c:val>
            <c:numRef>
              <c:f>'Prejudice&amp;Recours'!$B$62</c:f>
              <c:numCache>
                <c:formatCode>0%</c:formatCode>
                <c:ptCount val="1"/>
                <c:pt idx="0">
                  <c:v>0.717592554305307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150-416B-B11F-00C007CE53F3}"/>
            </c:ext>
          </c:extLst>
        </c:ser>
        <c:ser>
          <c:idx val="2"/>
          <c:order val="2"/>
          <c:tx>
            <c:strRef>
              <c:f>'Prejudice&amp;Recours'!$A$63</c:f>
              <c:strCache>
                <c:ptCount val="1"/>
                <c:pt idx="0">
                  <c:v>Ne sait pas/Refus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'Prejudice&amp;Recours'!$B$60</c:f>
              <c:strCache>
                <c:ptCount val="1"/>
                <c:pt idx="0">
                  <c:v>Ensemble des ménages victimes</c:v>
                </c:pt>
              </c:strCache>
            </c:strRef>
          </c:cat>
          <c:val>
            <c:numRef>
              <c:f>'Prejudice&amp;Recours'!$B$63</c:f>
              <c:numCache>
                <c:formatCode>0%</c:formatCode>
                <c:ptCount val="1"/>
                <c:pt idx="0">
                  <c:v>1.0000000000000064E-2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50-416B-B11F-00C007CE5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075488"/>
        <c:axId val="250076048"/>
      </c:barChart>
      <c:catAx>
        <c:axId val="250075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0076048"/>
        <c:crosses val="autoZero"/>
        <c:auto val="1"/>
        <c:lblAlgn val="ctr"/>
        <c:lblOffset val="100"/>
        <c:noMultiLvlLbl val="0"/>
      </c:catAx>
      <c:valAx>
        <c:axId val="2500760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5007548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4393727166013796"/>
          <c:y val="0.13131003344311359"/>
          <c:w val="0.53942397903779615"/>
          <c:h val="0.42222821743623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1392595218204"/>
          <c:y val="0.17640879709331192"/>
          <c:w val="0.71051911115612154"/>
          <c:h val="0.4509687800169835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3.9800995024875619E-3"/>
                  <c:y val="2.4645713023765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FA3-4842-B924-95DE930937FF}"/>
                </c:ext>
              </c:extLst>
            </c:dLbl>
            <c:dLbl>
              <c:idx val="1"/>
              <c:layout>
                <c:manualLayout>
                  <c:x val="0"/>
                  <c:y val="9.8582852095060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A3-4842-B924-95DE930937FF}"/>
                </c:ext>
              </c:extLst>
            </c:dLbl>
            <c:dLbl>
              <c:idx val="2"/>
              <c:layout>
                <c:manualLayout>
                  <c:x val="-7.2967647950442939E-17"/>
                  <c:y val="9.8582852095060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FA3-4842-B924-95DE930937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'Prejudice&amp;Recours'!$A$44:$A$46</c:f>
              <c:strCache>
                <c:ptCount val="3"/>
                <c:pt idx="0">
                  <c:v>Importants</c:v>
                </c:pt>
                <c:pt idx="1">
                  <c:v>Assez importants</c:v>
                </c:pt>
                <c:pt idx="2">
                  <c:v>Peu importants</c:v>
                </c:pt>
              </c:strCache>
            </c:strRef>
          </c:cat>
          <c:val>
            <c:numRef>
              <c:f>'Prejudice&amp;Recours'!$B$44:$B$46</c:f>
              <c:numCache>
                <c:formatCode>0%</c:formatCode>
                <c:ptCount val="3"/>
                <c:pt idx="0">
                  <c:v>0.23392081037704299</c:v>
                </c:pt>
                <c:pt idx="1">
                  <c:v>0.27609463808315599</c:v>
                </c:pt>
                <c:pt idx="2">
                  <c:v>0.487122975146283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A3-4842-B924-95DE93093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50078848"/>
        <c:axId val="250079408"/>
      </c:barChart>
      <c:catAx>
        <c:axId val="25007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0079408"/>
        <c:crosses val="autoZero"/>
        <c:auto val="1"/>
        <c:lblAlgn val="ctr"/>
        <c:lblOffset val="100"/>
        <c:noMultiLvlLbl val="0"/>
      </c:catAx>
      <c:valAx>
        <c:axId val="250079408"/>
        <c:scaling>
          <c:orientation val="minMax"/>
          <c:max val="0.60000000000000009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0078848"/>
        <c:crosses val="autoZero"/>
        <c:crossBetween val="between"/>
        <c:majorUnit val="0.1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47901616294887"/>
          <c:y val="0.30817993785970166"/>
          <c:w val="0.29473975172351807"/>
          <c:h val="0.67103762187985228"/>
        </c:manualLayout>
      </c:layout>
      <c:barChart>
        <c:barDir val="bar"/>
        <c:grouping val="clustered"/>
        <c:varyColors val="0"/>
        <c:ser>
          <c:idx val="1"/>
          <c:order val="0"/>
          <c:tx>
            <c:v>Proportion de victimes parmi les ménages possédant une voiture</c:v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Profil!$B$51:$B$58</c:f>
              <c:strCache>
                <c:ptCount val="8"/>
                <c:pt idx="0">
                  <c:v>Région parisienne</c:v>
                </c:pt>
                <c:pt idx="1">
                  <c:v>Bassin parisien</c:v>
                </c:pt>
                <c:pt idx="2">
                  <c:v>Nord</c:v>
                </c:pt>
                <c:pt idx="3">
                  <c:v>Est</c:v>
                </c:pt>
                <c:pt idx="4">
                  <c:v>Ouest</c:v>
                </c:pt>
                <c:pt idx="5">
                  <c:v>Sud-Ouest</c:v>
                </c:pt>
                <c:pt idx="6">
                  <c:v>Centre-Est</c:v>
                </c:pt>
                <c:pt idx="7">
                  <c:v>Méditerranée</c:v>
                </c:pt>
              </c:strCache>
            </c:strRef>
          </c:cat>
          <c:val>
            <c:numRef>
              <c:f>Profil!$D$51:$D$58</c:f>
              <c:numCache>
                <c:formatCode>0.0%</c:formatCode>
                <c:ptCount val="8"/>
                <c:pt idx="0">
                  <c:v>6.1596817750484902E-2</c:v>
                </c:pt>
                <c:pt idx="1">
                  <c:v>4.7690249203909102E-2</c:v>
                </c:pt>
                <c:pt idx="2">
                  <c:v>8.0851333410992696E-2</c:v>
                </c:pt>
                <c:pt idx="3">
                  <c:v>5.4229104901917798E-2</c:v>
                </c:pt>
                <c:pt idx="4">
                  <c:v>3.7506303175300099E-2</c:v>
                </c:pt>
                <c:pt idx="5">
                  <c:v>4.5167983899984998E-2</c:v>
                </c:pt>
                <c:pt idx="6">
                  <c:v>5.2319721986760603E-2</c:v>
                </c:pt>
                <c:pt idx="7">
                  <c:v>5.4988732318846899E-2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7-4024-8618-96F999369E0B}"/>
            </c:ext>
          </c:extLst>
        </c:ser>
        <c:ser>
          <c:idx val="0"/>
          <c:order val="1"/>
          <c:tx>
            <c:v>Proportion de victimes parmi l'ensemble des ménages</c:v>
          </c:tx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Profil!$B$51:$B$58</c:f>
              <c:strCache>
                <c:ptCount val="8"/>
                <c:pt idx="0">
                  <c:v>Région parisienne</c:v>
                </c:pt>
                <c:pt idx="1">
                  <c:v>Bassin parisien</c:v>
                </c:pt>
                <c:pt idx="2">
                  <c:v>Nord</c:v>
                </c:pt>
                <c:pt idx="3">
                  <c:v>Est</c:v>
                </c:pt>
                <c:pt idx="4">
                  <c:v>Ouest</c:v>
                </c:pt>
                <c:pt idx="5">
                  <c:v>Sud-Ouest</c:v>
                </c:pt>
                <c:pt idx="6">
                  <c:v>Centre-Est</c:v>
                </c:pt>
                <c:pt idx="7">
                  <c:v>Méditerranée</c:v>
                </c:pt>
              </c:strCache>
            </c:strRef>
          </c:cat>
          <c:val>
            <c:numRef>
              <c:f>Profil!$C$51:$C$58</c:f>
              <c:numCache>
                <c:formatCode>0.0%</c:formatCode>
                <c:ptCount val="8"/>
                <c:pt idx="0">
                  <c:v>3.9544314671220403E-2</c:v>
                </c:pt>
                <c:pt idx="1">
                  <c:v>4.03150075652077E-2</c:v>
                </c:pt>
                <c:pt idx="2">
                  <c:v>6.4116219706366995E-2</c:v>
                </c:pt>
                <c:pt idx="3">
                  <c:v>4.6158363626201397E-2</c:v>
                </c:pt>
                <c:pt idx="4">
                  <c:v>3.3265192723509397E-2</c:v>
                </c:pt>
                <c:pt idx="5">
                  <c:v>3.9649536775433501E-2</c:v>
                </c:pt>
                <c:pt idx="6">
                  <c:v>4.40400469354865E-2</c:v>
                </c:pt>
                <c:pt idx="7">
                  <c:v>4.5728983717037701E-2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A7-4024-8618-96F999369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1311440"/>
        <c:axId val="251312000"/>
      </c:barChart>
      <c:catAx>
        <c:axId val="251311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1312000"/>
        <c:crosses val="autoZero"/>
        <c:auto val="1"/>
        <c:lblAlgn val="ctr"/>
        <c:lblOffset val="100"/>
        <c:noMultiLvlLbl val="0"/>
      </c:catAx>
      <c:valAx>
        <c:axId val="251312000"/>
        <c:scaling>
          <c:orientation val="minMax"/>
          <c:max val="0.13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1311440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0.18097877912080179"/>
          <c:y val="6.5189402374124045E-2"/>
          <c:w val="0.71650565776493047"/>
          <c:h val="0.123905918691616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8896440397724592"/>
          <c:y val="0.21220888136799382"/>
          <c:w val="0.35382109470151824"/>
          <c:h val="0.64198976404340968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3"/>
              <c:layout>
                <c:manualLayout>
                  <c:x val="-9.0497759052210556E-3"/>
                  <c:y val="5.17176464747183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31-4FCF-8929-369DB338CA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Profil!$B$59:$B$63</c:f>
              <c:strCache>
                <c:ptCount val="5"/>
                <c:pt idx="0">
                  <c:v>Communes rurales</c:v>
                </c:pt>
                <c:pt idx="1">
                  <c:v>moins de 20 000 hab.</c:v>
                </c:pt>
                <c:pt idx="2">
                  <c:v>20 000 - 100 000 hab.</c:v>
                </c:pt>
                <c:pt idx="3">
                  <c:v>100 000 hab. ou plus</c:v>
                </c:pt>
                <c:pt idx="4">
                  <c:v>Agglomération parisienne</c:v>
                </c:pt>
              </c:strCache>
            </c:strRef>
          </c:cat>
          <c:val>
            <c:numRef>
              <c:f>Profil!$D$59:$D$63</c:f>
              <c:numCache>
                <c:formatCode>0.0%</c:formatCode>
                <c:ptCount val="5"/>
                <c:pt idx="0">
                  <c:v>2.3932297732170701E-2</c:v>
                </c:pt>
                <c:pt idx="1">
                  <c:v>3.9055643629138097E-2</c:v>
                </c:pt>
                <c:pt idx="2">
                  <c:v>5.5326457838568197E-2</c:v>
                </c:pt>
                <c:pt idx="3">
                  <c:v>7.5650730089282206E-2</c:v>
                </c:pt>
                <c:pt idx="4">
                  <c:v>6.5557718880053295E-2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31-4FCF-8929-369DB338CAD9}"/>
            </c:ext>
          </c:extLst>
        </c:ser>
        <c:ser>
          <c:idx val="0"/>
          <c:order val="1"/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7.4090111540269482E-2"/>
                  <c:y val="6.020726458485977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31-4FCF-8929-369DB338CA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Profil!$B$59:$B$63</c:f>
              <c:strCache>
                <c:ptCount val="5"/>
                <c:pt idx="0">
                  <c:v>Communes rurales</c:v>
                </c:pt>
                <c:pt idx="1">
                  <c:v>moins de 20 000 hab.</c:v>
                </c:pt>
                <c:pt idx="2">
                  <c:v>20 000 - 100 000 hab.</c:v>
                </c:pt>
                <c:pt idx="3">
                  <c:v>100 000 hab. ou plus</c:v>
                </c:pt>
                <c:pt idx="4">
                  <c:v>Agglomération parisienne</c:v>
                </c:pt>
              </c:strCache>
            </c:strRef>
          </c:cat>
          <c:val>
            <c:numRef>
              <c:f>Profil!$C$59:$C$63</c:f>
              <c:numCache>
                <c:formatCode>0.0%</c:formatCode>
                <c:ptCount val="5"/>
                <c:pt idx="0">
                  <c:v>2.2417934953259701E-2</c:v>
                </c:pt>
                <c:pt idx="1">
                  <c:v>3.46231018548857E-2</c:v>
                </c:pt>
                <c:pt idx="2">
                  <c:v>4.59109827384259E-2</c:v>
                </c:pt>
                <c:pt idx="3">
                  <c:v>5.9344148563858501E-2</c:v>
                </c:pt>
                <c:pt idx="4">
                  <c:v>4.0408025106212601E-2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31-4FCF-8929-369DB338C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51314800"/>
        <c:axId val="251315360"/>
      </c:barChart>
      <c:catAx>
        <c:axId val="251314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1315360"/>
        <c:crosses val="autoZero"/>
        <c:auto val="1"/>
        <c:lblAlgn val="ctr"/>
        <c:lblOffset val="100"/>
        <c:noMultiLvlLbl val="0"/>
      </c:catAx>
      <c:valAx>
        <c:axId val="251315360"/>
        <c:scaling>
          <c:orientation val="minMax"/>
          <c:max val="0.13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131480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932809956618926"/>
          <c:y val="0.21663111468126506"/>
          <c:w val="0.47172036729830136"/>
          <c:h val="0.62773679398979421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Profil!$B$64:$B$67</c:f>
              <c:strCache>
                <c:ptCount val="4"/>
                <c:pt idx="0">
                  <c:v>Maison indépendante, pavillon, ferme</c:v>
                </c:pt>
                <c:pt idx="1">
                  <c:v>Maison de ville groupée</c:v>
                </c:pt>
                <c:pt idx="2">
                  <c:v>Appartement (immeuble 2 - 9 logements)</c:v>
                </c:pt>
                <c:pt idx="3">
                  <c:v>Appartement (immeuble de 10 logements ou +)</c:v>
                </c:pt>
              </c:strCache>
            </c:strRef>
          </c:cat>
          <c:val>
            <c:numRef>
              <c:f>Profil!$D$64:$D$67</c:f>
              <c:numCache>
                <c:formatCode>0.0%</c:formatCode>
                <c:ptCount val="4"/>
                <c:pt idx="0">
                  <c:v>2.9022299128664698E-2</c:v>
                </c:pt>
                <c:pt idx="1">
                  <c:v>6.1566627938306903E-2</c:v>
                </c:pt>
                <c:pt idx="2">
                  <c:v>8.2922124286210597E-2</c:v>
                </c:pt>
                <c:pt idx="3">
                  <c:v>7.0182233055881699E-2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5-4A46-A4D0-3862EB3F5259}"/>
            </c:ext>
          </c:extLst>
        </c:ser>
        <c:ser>
          <c:idx val="0"/>
          <c:order val="1"/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0.10646941859540285"/>
                  <c:y val="5.38394529050153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B5-4A46-A4D0-3862EB3F52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Profil!$B$64:$B$67</c:f>
              <c:strCache>
                <c:ptCount val="4"/>
                <c:pt idx="0">
                  <c:v>Maison indépendante, pavillon, ferme</c:v>
                </c:pt>
                <c:pt idx="1">
                  <c:v>Maison de ville groupée</c:v>
                </c:pt>
                <c:pt idx="2">
                  <c:v>Appartement (immeuble 2 - 9 logements)</c:v>
                </c:pt>
                <c:pt idx="3">
                  <c:v>Appartement (immeuble de 10 logements ou +)</c:v>
                </c:pt>
              </c:strCache>
            </c:strRef>
          </c:cat>
          <c:val>
            <c:numRef>
              <c:f>Profil!$C$64:$C$67</c:f>
              <c:numCache>
                <c:formatCode>0.0%</c:formatCode>
                <c:ptCount val="4"/>
                <c:pt idx="0">
                  <c:v>2.7475230474842099E-2</c:v>
                </c:pt>
                <c:pt idx="1">
                  <c:v>5.5084093316295699E-2</c:v>
                </c:pt>
                <c:pt idx="2">
                  <c:v>5.8945961546780203E-2</c:v>
                </c:pt>
                <c:pt idx="3">
                  <c:v>4.5128475745983998E-2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B5-4A46-A4D0-3862EB3F5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1318160"/>
        <c:axId val="251318720"/>
      </c:barChart>
      <c:catAx>
        <c:axId val="2513181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1318720"/>
        <c:crosses val="autoZero"/>
        <c:auto val="1"/>
        <c:lblAlgn val="ctr"/>
        <c:lblOffset val="100"/>
        <c:noMultiLvlLbl val="0"/>
      </c:catAx>
      <c:valAx>
        <c:axId val="251318720"/>
        <c:scaling>
          <c:orientation val="minMax"/>
          <c:max val="0.13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1318160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120831521826644"/>
          <c:y val="0.19543860138251656"/>
          <c:w val="0.46852583611097692"/>
          <c:h val="0.71657103127651911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Profil!$B$68:$B$72</c:f>
              <c:strCache>
                <c:ptCount val="5"/>
                <c:pt idx="0">
                  <c:v>Maisons dispersées, hors agglomération</c:v>
                </c:pt>
                <c:pt idx="1">
                  <c:v>Maisons en lotissement, en quartier pavillonnaire</c:v>
                </c:pt>
                <c:pt idx="2">
                  <c:v>Immeubles en ville</c:v>
                </c:pt>
                <c:pt idx="3">
                  <c:v>Immeubles en cité ou grand ensemble</c:v>
                </c:pt>
                <c:pt idx="4">
                  <c:v>Habitat mixte : immeubles et maisons</c:v>
                </c:pt>
              </c:strCache>
            </c:strRef>
          </c:cat>
          <c:val>
            <c:numRef>
              <c:f>Profil!$D$68:$D$72</c:f>
              <c:numCache>
                <c:formatCode>0.0%</c:formatCode>
                <c:ptCount val="5"/>
                <c:pt idx="0">
                  <c:v>2.3180905291728601E-2</c:v>
                </c:pt>
                <c:pt idx="1">
                  <c:v>4.6771150775443901E-2</c:v>
                </c:pt>
                <c:pt idx="2">
                  <c:v>7.2774754992665905E-2</c:v>
                </c:pt>
                <c:pt idx="3">
                  <c:v>7.8347973221511102E-2</c:v>
                </c:pt>
                <c:pt idx="4">
                  <c:v>7.3006613306962495E-2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F-4CD3-B282-C664586E2286}"/>
            </c:ext>
          </c:extLst>
        </c:ser>
        <c:ser>
          <c:idx val="0"/>
          <c:order val="1"/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9.67173888540006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5F-4CD3-B282-C664586E22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Profil!$B$68:$B$72</c:f>
              <c:strCache>
                <c:ptCount val="5"/>
                <c:pt idx="0">
                  <c:v>Maisons dispersées, hors agglomération</c:v>
                </c:pt>
                <c:pt idx="1">
                  <c:v>Maisons en lotissement, en quartier pavillonnaire</c:v>
                </c:pt>
                <c:pt idx="2">
                  <c:v>Immeubles en ville</c:v>
                </c:pt>
                <c:pt idx="3">
                  <c:v>Immeubles en cité ou grand ensemble</c:v>
                </c:pt>
                <c:pt idx="4">
                  <c:v>Habitat mixte : immeubles et maisons</c:v>
                </c:pt>
              </c:strCache>
            </c:strRef>
          </c:cat>
          <c:val>
            <c:numRef>
              <c:f>Profil!$C$68:$C$72</c:f>
              <c:numCache>
                <c:formatCode>0.0%</c:formatCode>
                <c:ptCount val="5"/>
                <c:pt idx="0">
                  <c:v>2.18122673009465E-2</c:v>
                </c:pt>
                <c:pt idx="1">
                  <c:v>4.3069109487575301E-2</c:v>
                </c:pt>
                <c:pt idx="2">
                  <c:v>4.7161422425545003E-2</c:v>
                </c:pt>
                <c:pt idx="3">
                  <c:v>5.2218363096159098E-2</c:v>
                </c:pt>
                <c:pt idx="4">
                  <c:v>5.6453407832816799E-2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5F-4CD3-B282-C664586E2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1321520"/>
        <c:axId val="251322080"/>
      </c:barChart>
      <c:catAx>
        <c:axId val="251321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1322080"/>
        <c:crosses val="autoZero"/>
        <c:auto val="1"/>
        <c:lblAlgn val="ctr"/>
        <c:lblOffset val="100"/>
        <c:noMultiLvlLbl val="0"/>
      </c:catAx>
      <c:valAx>
        <c:axId val="251322080"/>
        <c:scaling>
          <c:orientation val="minMax"/>
          <c:max val="0.13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132152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392645700267719"/>
          <c:y val="0.2071927806776962"/>
          <c:w val="0.49280388277709775"/>
          <c:h val="0.74959431701472101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27388577624614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678-44C0-9D51-A15D251696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Profil!$B$73:$B$77</c:f>
              <c:strCache>
                <c:ptCount val="5"/>
                <c:pt idx="0">
                  <c:v>Moins de 30 ans</c:v>
                </c:pt>
                <c:pt idx="1">
                  <c:v>30-39 ans</c:v>
                </c:pt>
                <c:pt idx="2">
                  <c:v>40-49 ans</c:v>
                </c:pt>
                <c:pt idx="3">
                  <c:v>50-59 ans</c:v>
                </c:pt>
                <c:pt idx="4">
                  <c:v>60 ans ou plus</c:v>
                </c:pt>
              </c:strCache>
            </c:strRef>
          </c:cat>
          <c:val>
            <c:numRef>
              <c:f>Profil!$D$73:$D$77</c:f>
              <c:numCache>
                <c:formatCode>0.0%</c:formatCode>
                <c:ptCount val="5"/>
                <c:pt idx="0">
                  <c:v>9.9997722911015496E-2</c:v>
                </c:pt>
                <c:pt idx="1">
                  <c:v>7.4108229648457799E-2</c:v>
                </c:pt>
                <c:pt idx="2">
                  <c:v>6.2201883974219101E-2</c:v>
                </c:pt>
                <c:pt idx="3">
                  <c:v>5.0884836472189998E-2</c:v>
                </c:pt>
                <c:pt idx="4">
                  <c:v>2.7662646849075202E-2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8-44C0-9D51-A15D25169688}"/>
            </c:ext>
          </c:extLst>
        </c:ser>
        <c:ser>
          <c:idx val="0"/>
          <c:order val="1"/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4"/>
              <c:layout>
                <c:manualLayout>
                  <c:x val="-9.447016549481442E-2"/>
                  <c:y val="-7.5751610594128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78-44C0-9D51-A15D251696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Profil!$B$73:$B$77</c:f>
              <c:strCache>
                <c:ptCount val="5"/>
                <c:pt idx="0">
                  <c:v>Moins de 30 ans</c:v>
                </c:pt>
                <c:pt idx="1">
                  <c:v>30-39 ans</c:v>
                </c:pt>
                <c:pt idx="2">
                  <c:v>40-49 ans</c:v>
                </c:pt>
                <c:pt idx="3">
                  <c:v>50-59 ans</c:v>
                </c:pt>
                <c:pt idx="4">
                  <c:v>60 ans ou plus</c:v>
                </c:pt>
              </c:strCache>
            </c:strRef>
          </c:cat>
          <c:val>
            <c:numRef>
              <c:f>Profil!$C$73:$C$77</c:f>
              <c:numCache>
                <c:formatCode>0.0%</c:formatCode>
                <c:ptCount val="5"/>
                <c:pt idx="0">
                  <c:v>6.7508524193361896E-2</c:v>
                </c:pt>
                <c:pt idx="1">
                  <c:v>6.2047882491075901E-2</c:v>
                </c:pt>
                <c:pt idx="2">
                  <c:v>5.4173434413973098E-2</c:v>
                </c:pt>
                <c:pt idx="3">
                  <c:v>4.44624507727314E-2</c:v>
                </c:pt>
                <c:pt idx="4">
                  <c:v>2.15771584014222E-2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8-44C0-9D51-A15D25169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51324880"/>
        <c:axId val="251325440"/>
      </c:barChart>
      <c:catAx>
        <c:axId val="251324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1325440"/>
        <c:crosses val="autoZero"/>
        <c:auto val="1"/>
        <c:lblAlgn val="ctr"/>
        <c:lblOffset val="100"/>
        <c:noMultiLvlLbl val="0"/>
      </c:catAx>
      <c:valAx>
        <c:axId val="251325440"/>
        <c:scaling>
          <c:orientation val="minMax"/>
          <c:max val="0.13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1324880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824525492471596"/>
          <c:y val="0.16104944106480965"/>
          <c:w val="0.47566741299529663"/>
          <c:h val="0.40528861065944261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Profil!$B$78:$B$81</c:f>
              <c:strCache>
                <c:ptCount val="4"/>
                <c:pt idx="0">
                  <c:v>Personnes en emploi¹</c:v>
                </c:pt>
                <c:pt idx="1">
                  <c:v>Chômeurs</c:v>
                </c:pt>
                <c:pt idx="2">
                  <c:v>Retraités</c:v>
                </c:pt>
                <c:pt idx="3">
                  <c:v>Etudiants et autres inactifs</c:v>
                </c:pt>
              </c:strCache>
            </c:strRef>
          </c:cat>
          <c:val>
            <c:numRef>
              <c:f>Profil!$D$78:$D$81</c:f>
              <c:numCache>
                <c:formatCode>0.0%</c:formatCode>
                <c:ptCount val="4"/>
                <c:pt idx="0">
                  <c:v>6.24784160089987E-2</c:v>
                </c:pt>
                <c:pt idx="1">
                  <c:v>7.3118996059909305E-2</c:v>
                </c:pt>
                <c:pt idx="2">
                  <c:v>2.56697839179135E-2</c:v>
                </c:pt>
                <c:pt idx="3">
                  <c:v>8.8052489021409705E-2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7-438B-B43A-2F0EA990E660}"/>
            </c:ext>
          </c:extLst>
        </c:ser>
        <c:ser>
          <c:idx val="0"/>
          <c:order val="1"/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Profil!$B$78:$B$81</c:f>
              <c:strCache>
                <c:ptCount val="4"/>
                <c:pt idx="0">
                  <c:v>Personnes en emploi¹</c:v>
                </c:pt>
                <c:pt idx="1">
                  <c:v>Chômeurs</c:v>
                </c:pt>
                <c:pt idx="2">
                  <c:v>Retraités</c:v>
                </c:pt>
                <c:pt idx="3">
                  <c:v>Etudiants et autres inactifs</c:v>
                </c:pt>
              </c:strCache>
            </c:strRef>
          </c:cat>
          <c:val>
            <c:numRef>
              <c:f>Profil!$C$78:$C$81</c:f>
              <c:numCache>
                <c:formatCode>0.0%</c:formatCode>
                <c:ptCount val="4"/>
                <c:pt idx="0">
                  <c:v>5.5132729699901302E-2</c:v>
                </c:pt>
                <c:pt idx="1">
                  <c:v>4.4961042538192303E-2</c:v>
                </c:pt>
                <c:pt idx="2">
                  <c:v>2.0056143511741599E-2</c:v>
                </c:pt>
                <c:pt idx="3">
                  <c:v>4.6412944780741101E-2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7-438B-B43A-2F0EA990E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1588688"/>
        <c:axId val="251589248"/>
      </c:barChart>
      <c:catAx>
        <c:axId val="251588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1589248"/>
        <c:crosses val="autoZero"/>
        <c:auto val="1"/>
        <c:lblAlgn val="ctr"/>
        <c:lblOffset val="100"/>
        <c:noMultiLvlLbl val="0"/>
      </c:catAx>
      <c:valAx>
        <c:axId val="251589248"/>
        <c:scaling>
          <c:orientation val="minMax"/>
          <c:max val="0.13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1588688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10252448035898"/>
          <c:y val="0.23230448237326146"/>
          <c:w val="0.44951664227812232"/>
          <c:h val="0.69351942147752133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Profil!$B$82:$B$85</c:f>
              <c:strCache>
                <c:ptCount val="4"/>
                <c:pt idx="0">
                  <c:v>Modeste</c:v>
                </c:pt>
                <c:pt idx="1">
                  <c:v>Médian inférieur</c:v>
                </c:pt>
                <c:pt idx="2">
                  <c:v>Médian supérieur</c:v>
                </c:pt>
                <c:pt idx="3">
                  <c:v>Aisé</c:v>
                </c:pt>
              </c:strCache>
            </c:strRef>
          </c:cat>
          <c:val>
            <c:numRef>
              <c:f>Profil!$D$82:$D$85</c:f>
              <c:numCache>
                <c:formatCode>0.0%</c:formatCode>
                <c:ptCount val="4"/>
                <c:pt idx="0">
                  <c:v>6.3293622654475301E-2</c:v>
                </c:pt>
                <c:pt idx="1">
                  <c:v>5.0632573956520599E-2</c:v>
                </c:pt>
                <c:pt idx="2">
                  <c:v>4.5590374050017701E-2</c:v>
                </c:pt>
                <c:pt idx="3">
                  <c:v>5.0175904832338802E-2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6-4257-9E80-C75DD145A78F}"/>
            </c:ext>
          </c:extLst>
        </c:ser>
        <c:ser>
          <c:idx val="0"/>
          <c:order val="1"/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Profil!$B$82:$B$85</c:f>
              <c:strCache>
                <c:ptCount val="4"/>
                <c:pt idx="0">
                  <c:v>Modeste</c:v>
                </c:pt>
                <c:pt idx="1">
                  <c:v>Médian inférieur</c:v>
                </c:pt>
                <c:pt idx="2">
                  <c:v>Médian supérieur</c:v>
                </c:pt>
                <c:pt idx="3">
                  <c:v>Aisé</c:v>
                </c:pt>
              </c:strCache>
            </c:strRef>
          </c:cat>
          <c:val>
            <c:numRef>
              <c:f>Profil!$C$82:$C$85</c:f>
              <c:numCache>
                <c:formatCode>0.0%</c:formatCode>
                <c:ptCount val="4"/>
                <c:pt idx="0">
                  <c:v>4.36042670911179E-2</c:v>
                </c:pt>
                <c:pt idx="1">
                  <c:v>4.1152182548429499E-2</c:v>
                </c:pt>
                <c:pt idx="2">
                  <c:v>4.0022004915336598E-2</c:v>
                </c:pt>
                <c:pt idx="3">
                  <c:v>4.3942554481430397E-2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66-4257-9E80-C75DD145A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1592048"/>
        <c:axId val="251592608"/>
      </c:barChart>
      <c:catAx>
        <c:axId val="251592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1592608"/>
        <c:crosses val="autoZero"/>
        <c:auto val="1"/>
        <c:lblAlgn val="ctr"/>
        <c:lblOffset val="100"/>
        <c:noMultiLvlLbl val="0"/>
      </c:catAx>
      <c:valAx>
        <c:axId val="251592608"/>
        <c:scaling>
          <c:orientation val="minMax"/>
          <c:max val="0.13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1592048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00015439246563"/>
          <c:y val="0.32261207349081367"/>
          <c:w val="0.46225042457928051"/>
          <c:h val="0.591594598835223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Profil!$B$86:$B$87</c:f>
              <c:strCache>
                <c:ptCount val="2"/>
                <c:pt idx="0">
                  <c:v>QPV</c:v>
                </c:pt>
                <c:pt idx="1">
                  <c:v>Hors QPV</c:v>
                </c:pt>
              </c:strCache>
            </c:strRef>
          </c:cat>
          <c:val>
            <c:numRef>
              <c:f>Profil!$D$86:$D$87</c:f>
              <c:numCache>
                <c:formatCode>0.0%</c:formatCode>
                <c:ptCount val="2"/>
                <c:pt idx="0">
                  <c:v>9.6467346247386801E-2</c:v>
                </c:pt>
                <c:pt idx="1">
                  <c:v>4.9391311659389502E-2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A-4250-9E55-2BC357347A5E}"/>
            </c:ext>
          </c:extLst>
        </c:ser>
        <c:ser>
          <c:idx val="1"/>
          <c:order val="1"/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Profil!$B$86:$B$87</c:f>
              <c:strCache>
                <c:ptCount val="2"/>
                <c:pt idx="0">
                  <c:v>QPV</c:v>
                </c:pt>
                <c:pt idx="1">
                  <c:v>Hors QPV</c:v>
                </c:pt>
              </c:strCache>
            </c:strRef>
          </c:cat>
          <c:val>
            <c:numRef>
              <c:f>Profil!$C$86:$C$87</c:f>
              <c:numCache>
                <c:formatCode>0.0%</c:formatCode>
                <c:ptCount val="2"/>
                <c:pt idx="0">
                  <c:v>5.8134091411189699E-2</c:v>
                </c:pt>
                <c:pt idx="1">
                  <c:v>4.0979905315740299E-2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A-4250-9E55-2BC357347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51595408"/>
        <c:axId val="251595968"/>
      </c:barChart>
      <c:catAx>
        <c:axId val="251595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1595968"/>
        <c:crosses val="autoZero"/>
        <c:auto val="1"/>
        <c:lblAlgn val="ctr"/>
        <c:lblOffset val="100"/>
        <c:noMultiLvlLbl val="0"/>
      </c:catAx>
      <c:valAx>
        <c:axId val="251595968"/>
        <c:scaling>
          <c:orientation val="minMax"/>
          <c:max val="0.13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1595408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1583807498516"/>
          <c:y val="0.17329326200637135"/>
          <c:w val="0.36405608831969932"/>
          <c:h val="0.71971088229355951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15-45FB-A16D-C87845497F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15-45FB-A16D-C87845497FB2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15-45FB-A16D-C87845497FB2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Contexte!$A$44:$A$46</c:f>
              <c:strCache>
                <c:ptCount val="3"/>
                <c:pt idx="0">
                  <c:v>En journée</c:v>
                </c:pt>
                <c:pt idx="1">
                  <c:v>De nuit</c:v>
                </c:pt>
                <c:pt idx="2">
                  <c:v>Ne sait pas/Refus</c:v>
                </c:pt>
              </c:strCache>
            </c:strRef>
          </c:cat>
          <c:val>
            <c:numRef>
              <c:f>Contexte!$B$44:$B$46</c:f>
              <c:numCache>
                <c:formatCode>0</c:formatCode>
                <c:ptCount val="3"/>
                <c:pt idx="0">
                  <c:v>36.605187087910103</c:v>
                </c:pt>
                <c:pt idx="1">
                  <c:v>48.718913557539999</c:v>
                </c:pt>
                <c:pt idx="2">
                  <c:v>14.675899354549898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15-45FB-A16D-C87845497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439757074161351"/>
          <c:y val="0.17878143094708582"/>
          <c:w val="0.53101831142702494"/>
          <c:h val="0.43450999394306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81991369065174E-2"/>
          <c:y val="0.22447848910190574"/>
          <c:w val="0.26386948215802153"/>
          <c:h val="0.53347540796530857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46058209562211"/>
          <c:y val="0.28889649663357297"/>
          <c:w val="0.55280711404422034"/>
          <c:h val="0.383705280083232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39641475993332"/>
          <c:y val="0.34855092710185415"/>
          <c:w val="0.23036477937171582"/>
          <c:h val="0.38936158124169368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AE-458C-8989-9E6882AE6B1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AE-458C-8989-9E6882AE6B15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AE-458C-8989-9E6882AE6B1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AE-458C-8989-9E6882AE6B15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AAE-458C-8989-9E6882AE6B15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AE-458C-8989-9E6882AE6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Contexte!$A$38:$A$40</c:f>
              <c:strCache>
                <c:ptCount val="3"/>
                <c:pt idx="0">
                  <c:v>Dans le quartier ou le village</c:v>
                </c:pt>
                <c:pt idx="1">
                  <c:v>Hors du quartier ou du village</c:v>
                </c:pt>
                <c:pt idx="2">
                  <c:v>Ne sait pas/Refus</c:v>
                </c:pt>
              </c:strCache>
            </c:strRef>
          </c:cat>
          <c:val>
            <c:numRef>
              <c:f>Contexte!$B$38:$B$40</c:f>
              <c:numCache>
                <c:formatCode>0</c:formatCode>
                <c:ptCount val="3"/>
                <c:pt idx="0">
                  <c:v>68.6826576423841</c:v>
                </c:pt>
                <c:pt idx="1">
                  <c:v>29.651670854070499</c:v>
                </c:pt>
                <c:pt idx="2">
                  <c:v>1.6656715035454006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AE-458C-8989-9E6882AE6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958737975229932"/>
          <c:y val="0.43102912539158411"/>
          <c:w val="0.40278850922568904"/>
          <c:h val="0.235458294289210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398634966281872"/>
          <c:y val="5.9499649262983761E-2"/>
          <c:w val="0.45996533053549432"/>
          <c:h val="0.674449036411885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Contexte!$B$43</c:f>
              <c:strCache>
                <c:ptCount val="1"/>
                <c:pt idx="0">
                  <c:v>Ensemble des ménages victimes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FDB-4BA1-B774-8B2178F1A92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FDB-4BA1-B774-8B2178F1A9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Contexte!$A$50:$A$54</c:f>
              <c:strCache>
                <c:ptCount val="5"/>
                <c:pt idx="0">
                  <c:v>Dans un autre lieu</c:v>
                </c:pt>
                <c:pt idx="1">
                  <c:v>Dans un garage</c:v>
                </c:pt>
                <c:pt idx="2">
                  <c:v>Dans un parking fermé</c:v>
                </c:pt>
                <c:pt idx="3">
                  <c:v>Dans un parking ouvert</c:v>
                </c:pt>
                <c:pt idx="4">
                  <c:v>Dans la rue</c:v>
                </c:pt>
              </c:strCache>
            </c:strRef>
          </c:cat>
          <c:val>
            <c:numRef>
              <c:f>Contexte!$B$50:$B$54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5.4709575012970198E-2</c:v>
                </c:pt>
                <c:pt idx="3">
                  <c:v>0.32942490598327401</c:v>
                </c:pt>
                <c:pt idx="4">
                  <c:v>0.59510065482284702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B-4BA1-B774-8B2178F1A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9068400"/>
        <c:axId val="249068960"/>
      </c:barChart>
      <c:catAx>
        <c:axId val="24906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49068960"/>
        <c:crosses val="autoZero"/>
        <c:auto val="1"/>
        <c:lblAlgn val="ctr"/>
        <c:lblOffset val="100"/>
        <c:noMultiLvlLbl val="0"/>
      </c:catAx>
      <c:valAx>
        <c:axId val="2490689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906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645209265503651E-2"/>
          <c:y val="0.14342833061933491"/>
          <c:w val="0.14293454946222264"/>
          <c:h val="0.6267133797429508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F7-4BF4-B433-3D04B927F72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F7-4BF4-B433-3D04B927F722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F7-4BF4-B433-3D04B927F722}"/>
              </c:ext>
            </c:extLst>
          </c:dPt>
          <c:dLbls>
            <c:dLbl>
              <c:idx val="0"/>
              <c:layout>
                <c:manualLayout>
                  <c:x val="-9.2483231262758814E-3"/>
                  <c:y val="1.06330976143905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F7-4BF4-B433-3D04B927F7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Contexte!$A$58:$A$60</c:f>
              <c:strCache>
                <c:ptCount val="3"/>
                <c:pt idx="0">
                  <c:v>Une destruction totale (incendie, véhicule irréparable)</c:v>
                </c:pt>
                <c:pt idx="1">
                  <c:v>Un acte de dégradation ou de destruction important (nécessité de procéder à une réparation)</c:v>
                </c:pt>
                <c:pt idx="2">
                  <c:v>Un autre acte de destruction ou de dégradation de moindre gravité</c:v>
                </c:pt>
              </c:strCache>
            </c:strRef>
          </c:cat>
          <c:val>
            <c:numRef>
              <c:f>Contexte!$B$58:$B$60</c:f>
              <c:numCache>
                <c:formatCode>0</c:formatCode>
                <c:ptCount val="3"/>
                <c:pt idx="0">
                  <c:v>1.7829193620149799</c:v>
                </c:pt>
                <c:pt idx="1">
                  <c:v>33.895338611832898</c:v>
                </c:pt>
                <c:pt idx="2">
                  <c:v>64.321720524012605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F7-4BF4-B433-3D04B927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1769543218266"/>
          <c:y val="0.21417485393598293"/>
          <c:w val="0.82063382614103342"/>
          <c:h val="0.48328390769335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307913041482059"/>
          <c:y val="0.11531468643296509"/>
          <c:w val="0.47911358019023131"/>
          <c:h val="0.8846853135670349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CB-4A53-BFD3-8FD9C289150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CB-4A53-BFD3-8FD9C289150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4CB-4A53-BFD3-8FD9C289150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4CB-4A53-BFD3-8FD9C289150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4CB-4A53-BFD3-8FD9C289150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4CB-4A53-BFD3-8FD9C289150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4CB-4A53-BFD3-8FD9C289150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4CB-4A53-BFD3-8FD9C289150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F4CB-4A53-BFD3-8FD9C28915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'Prejudice&amp;Recours'!$A$66:$A$74</c:f>
              <c:strCache>
                <c:ptCount val="9"/>
                <c:pt idx="0">
                  <c:v>Non renseigné</c:v>
                </c:pt>
                <c:pt idx="1">
                  <c:v>&lt; 50 €</c:v>
                </c:pt>
                <c:pt idx="2">
                  <c:v>50 ≤ € &lt; 100</c:v>
                </c:pt>
                <c:pt idx="3">
                  <c:v>100 ≤ € &lt; 200</c:v>
                </c:pt>
                <c:pt idx="4">
                  <c:v>200 ≤ € &lt; 300</c:v>
                </c:pt>
                <c:pt idx="5">
                  <c:v>300 ≤ € &lt; 400</c:v>
                </c:pt>
                <c:pt idx="6">
                  <c:v>400 ≤ € &lt; 500</c:v>
                </c:pt>
                <c:pt idx="7">
                  <c:v>500 ≤ € &lt; 1 000</c:v>
                </c:pt>
                <c:pt idx="8">
                  <c:v>≥ 1 000 €</c:v>
                </c:pt>
              </c:strCache>
            </c:strRef>
          </c:cat>
          <c:val>
            <c:numRef>
              <c:f>'Prejudice&amp;Recours'!$B$66:$B$74</c:f>
              <c:numCache>
                <c:formatCode>0%</c:formatCode>
                <c:ptCount val="9"/>
                <c:pt idx="0">
                  <c:v>0.22309999999999999</c:v>
                </c:pt>
                <c:pt idx="1">
                  <c:v>0.23449999999999999</c:v>
                </c:pt>
                <c:pt idx="2">
                  <c:v>5.8700000000000009E-2</c:v>
                </c:pt>
                <c:pt idx="3">
                  <c:v>8.900000000000001E-2</c:v>
                </c:pt>
                <c:pt idx="4">
                  <c:v>7.1199999999999999E-2</c:v>
                </c:pt>
                <c:pt idx="5">
                  <c:v>4.8899999999999999E-2</c:v>
                </c:pt>
                <c:pt idx="6">
                  <c:v>3.8100000000000002E-2</c:v>
                </c:pt>
                <c:pt idx="7">
                  <c:v>0.10539999999999998</c:v>
                </c:pt>
                <c:pt idx="8">
                  <c:v>0.13109999999999999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4CB-4A53-BFD3-8FD9C2891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249072880"/>
        <c:axId val="250065408"/>
      </c:barChart>
      <c:catAx>
        <c:axId val="249072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0065408"/>
        <c:crosses val="autoZero"/>
        <c:auto val="1"/>
        <c:lblAlgn val="ctr"/>
        <c:lblOffset val="100"/>
        <c:noMultiLvlLbl val="0"/>
      </c:catAx>
      <c:valAx>
        <c:axId val="250065408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249072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135614493039976E-2"/>
          <c:y val="6.7970887502011773E-2"/>
          <c:w val="0.21366920298600595"/>
          <c:h val="0.9279103298112909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'Prejudice&amp;Recours'!$A$53</c:f>
              <c:strCache>
                <c:ptCount val="1"/>
                <c:pt idx="0">
                  <c:v>Dépôt de plainte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55-4477-BB07-9F730098602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lbany AMT" panose="020B0604020202020204" pitchFamily="34" charset="0"/>
                      <a:ea typeface="+mn-ea"/>
                      <a:cs typeface="Albany AMT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E55-4477-BB07-9F73009860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'Prejudice&amp;Recours'!$B$52</c:f>
              <c:strCache>
                <c:ptCount val="1"/>
                <c:pt idx="0">
                  <c:v>Ensemble des ménages victimes</c:v>
                </c:pt>
              </c:strCache>
            </c:strRef>
          </c:cat>
          <c:val>
            <c:numRef>
              <c:f>'Prejudice&amp;Recours'!$B$53</c:f>
              <c:numCache>
                <c:formatCode>0%</c:formatCode>
                <c:ptCount val="1"/>
                <c:pt idx="0">
                  <c:v>0.18161944741706901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5-4477-BB07-9F7300986026}"/>
            </c:ext>
          </c:extLst>
        </c:ser>
        <c:ser>
          <c:idx val="1"/>
          <c:order val="1"/>
          <c:tx>
            <c:strRef>
              <c:f>'Prejudice&amp;Recours'!$A$54</c:f>
              <c:strCache>
                <c:ptCount val="1"/>
                <c:pt idx="0">
                  <c:v>Dépôt d'une main courante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6E55-4477-BB07-9F73009860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'Prejudice&amp;Recours'!$B$52</c:f>
              <c:strCache>
                <c:ptCount val="1"/>
                <c:pt idx="0">
                  <c:v>Ensemble des ménages victimes</c:v>
                </c:pt>
              </c:strCache>
            </c:strRef>
          </c:cat>
          <c:val>
            <c:numRef>
              <c:f>'Prejudice&amp;Recours'!$B$54</c:f>
              <c:numCache>
                <c:formatCode>0%</c:formatCode>
                <c:ptCount val="1"/>
                <c:pt idx="0">
                  <c:v>4.1930136792200597E-2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55-4477-BB07-9F7300986026}"/>
            </c:ext>
          </c:extLst>
        </c:ser>
        <c:ser>
          <c:idx val="2"/>
          <c:order val="2"/>
          <c:tx>
            <c:strRef>
              <c:f>'Prejudice&amp;Recours'!$A$55</c:f>
              <c:strCache>
                <c:ptCount val="1"/>
                <c:pt idx="0">
                  <c:v>Abandon de la démarche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55-4477-BB07-9F7300986026}"/>
              </c:ext>
            </c:extLst>
          </c:dPt>
          <c:cat>
            <c:strRef>
              <c:f>'Prejudice&amp;Recours'!$B$52</c:f>
              <c:strCache>
                <c:ptCount val="1"/>
                <c:pt idx="0">
                  <c:v>Ensemble des ménages victimes</c:v>
                </c:pt>
              </c:strCache>
            </c:strRef>
          </c:cat>
          <c:val>
            <c:numRef>
              <c:f>'Prejudice&amp;Recours'!$B$55</c:f>
              <c:numCache>
                <c:formatCode>0%</c:formatCode>
                <c:ptCount val="1"/>
                <c:pt idx="0">
                  <c:v>1.11897685101719E-2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55-4477-BB07-9F7300986026}"/>
            </c:ext>
          </c:extLst>
        </c:ser>
        <c:ser>
          <c:idx val="3"/>
          <c:order val="3"/>
          <c:tx>
            <c:strRef>
              <c:f>'Prejudice&amp;Recours'!$A$56</c:f>
              <c:strCache>
                <c:ptCount val="1"/>
                <c:pt idx="0">
                  <c:v>Pas de déplacement au commissariat ou à la gendarmerie</c:v>
                </c:pt>
              </c:strCache>
            </c:strRef>
          </c:tx>
          <c:spPr>
            <a:solidFill>
              <a:schemeClr val="bg2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'Prejudice&amp;Recours'!$B$52</c:f>
              <c:strCache>
                <c:ptCount val="1"/>
                <c:pt idx="0">
                  <c:v>Ensemble des ménages victimes</c:v>
                </c:pt>
              </c:strCache>
            </c:strRef>
          </c:cat>
          <c:val>
            <c:numRef>
              <c:f>'Prejudice&amp;Recours'!$B$56</c:f>
              <c:numCache>
                <c:formatCode>0%</c:formatCode>
                <c:ptCount val="1"/>
                <c:pt idx="0">
                  <c:v>0.764759702564764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55-4477-BB07-9F7300986026}"/>
            </c:ext>
          </c:extLst>
        </c:ser>
        <c:ser>
          <c:idx val="4"/>
          <c:order val="4"/>
          <c:tx>
            <c:strRef>
              <c:f>'Prejudice&amp;Recours'!$A$57</c:f>
              <c:strCache>
                <c:ptCount val="1"/>
                <c:pt idx="0">
                  <c:v>Ne sait pas/Refus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'Prejudice&amp;Recours'!$B$52</c:f>
              <c:strCache>
                <c:ptCount val="1"/>
                <c:pt idx="0">
                  <c:v>Ensemble des ménages victimes</c:v>
                </c:pt>
              </c:strCache>
            </c:strRef>
          </c:cat>
          <c:val>
            <c:numRef>
              <c:f>'Prejudice&amp;Recours'!$B$57</c:f>
              <c:numCache>
                <c:formatCode>0%</c:formatCode>
                <c:ptCount val="1"/>
                <c:pt idx="0">
                  <c:v>5.009447157944269E-4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55-4477-BB07-9F7300986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069888"/>
        <c:axId val="250070448"/>
      </c:barChart>
      <c:catAx>
        <c:axId val="25006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0070448"/>
        <c:crosses val="autoZero"/>
        <c:auto val="1"/>
        <c:lblAlgn val="ctr"/>
        <c:lblOffset val="100"/>
        <c:noMultiLvlLbl val="0"/>
      </c:catAx>
      <c:valAx>
        <c:axId val="2500704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5006988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5271480547133407"/>
          <c:y val="3.4795053621151033E-2"/>
          <c:w val="0.52955418017406941"/>
          <c:h val="0.637369191907247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6500754147813E-2"/>
          <c:y val="9.5639943741209557E-2"/>
          <c:w val="0.84313725490196079"/>
          <c:h val="0.7862165963431786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76200</xdr:rowOff>
    </xdr:from>
    <xdr:to>
      <xdr:col>6</xdr:col>
      <xdr:colOff>647699</xdr:colOff>
      <xdr:row>31</xdr:row>
      <xdr:rowOff>104776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85725</xdr:rowOff>
    </xdr:from>
    <xdr:to>
      <xdr:col>0</xdr:col>
      <xdr:colOff>504825</xdr:colOff>
      <xdr:row>10</xdr:row>
      <xdr:rowOff>85725</xdr:rowOff>
    </xdr:to>
    <xdr:cxnSp macro="">
      <xdr:nvCxnSpPr>
        <xdr:cNvPr id="3" name="Connecteur droit 2"/>
        <xdr:cNvCxnSpPr/>
      </xdr:nvCxnSpPr>
      <xdr:spPr>
        <a:xfrm>
          <a:off x="0" y="1714500"/>
          <a:ext cx="504825" cy="0"/>
        </a:xfrm>
        <a:prstGeom prst="line">
          <a:avLst/>
        </a:prstGeom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0.03498</cdr:y>
    </cdr:from>
    <cdr:to>
      <cdr:x>1</cdr:x>
      <cdr:y>0.11092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94947"/>
          <a:ext cx="3181351" cy="20616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Statut d'activité de la personne de référence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0.21379</cdr:x>
      <cdr:y>0.08179</cdr:y>
    </cdr:from>
    <cdr:to>
      <cdr:x>0.79995</cdr:x>
      <cdr:y>0.21918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31044" y="129319"/>
          <a:ext cx="2004360" cy="21723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Niveau de vie 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0.19192</cdr:x>
      <cdr:y>0.07783</cdr:y>
    </cdr:from>
    <cdr:to>
      <cdr:x>0.88235</cdr:x>
      <cdr:y>0.27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21533" y="74133"/>
          <a:ext cx="2235967" cy="1830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Quartiers prioritaires de la ville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(QPV)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20</xdr:row>
      <xdr:rowOff>104776</xdr:rowOff>
    </xdr:from>
    <xdr:to>
      <xdr:col>3</xdr:col>
      <xdr:colOff>495300</xdr:colOff>
      <xdr:row>26</xdr:row>
      <xdr:rowOff>104776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314325</xdr:colOff>
      <xdr:row>18</xdr:row>
      <xdr:rowOff>0</xdr:rowOff>
    </xdr:from>
    <xdr:to>
      <xdr:col>15</xdr:col>
      <xdr:colOff>66675</xdr:colOff>
      <xdr:row>25</xdr:row>
      <xdr:rowOff>57150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190500</xdr:colOff>
      <xdr:row>9</xdr:row>
      <xdr:rowOff>0</xdr:rowOff>
    </xdr:from>
    <xdr:to>
      <xdr:col>8</xdr:col>
      <xdr:colOff>533401</xdr:colOff>
      <xdr:row>18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</xdr:row>
      <xdr:rowOff>0</xdr:rowOff>
    </xdr:from>
    <xdr:to>
      <xdr:col>3</xdr:col>
      <xdr:colOff>685799</xdr:colOff>
      <xdr:row>18</xdr:row>
      <xdr:rowOff>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</xdr:row>
      <xdr:rowOff>257176</xdr:rowOff>
    </xdr:from>
    <xdr:to>
      <xdr:col>7</xdr:col>
      <xdr:colOff>752474</xdr:colOff>
      <xdr:row>8</xdr:row>
      <xdr:rowOff>219075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</xdr:row>
      <xdr:rowOff>0</xdr:rowOff>
    </xdr:from>
    <xdr:to>
      <xdr:col>7</xdr:col>
      <xdr:colOff>723900</xdr:colOff>
      <xdr:row>4</xdr:row>
      <xdr:rowOff>38100</xdr:rowOff>
    </xdr:to>
    <xdr:sp macro="" textlink="">
      <xdr:nvSpPr>
        <xdr:cNvPr id="2" name="ZoneTexte 1"/>
        <xdr:cNvSpPr txBox="1"/>
      </xdr:nvSpPr>
      <xdr:spPr>
        <a:xfrm>
          <a:off x="3143250" y="571500"/>
          <a:ext cx="2847975" cy="419100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Combien a coûté (ou aurait coûté) la réparation ou le remplacement de votre voiture ? » *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3</xdr:col>
      <xdr:colOff>723900</xdr:colOff>
      <xdr:row>3</xdr:row>
      <xdr:rowOff>76201</xdr:rowOff>
    </xdr:from>
    <xdr:to>
      <xdr:col>8</xdr:col>
      <xdr:colOff>228600</xdr:colOff>
      <xdr:row>12</xdr:row>
      <xdr:rowOff>9526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9524</xdr:rowOff>
    </xdr:from>
    <xdr:to>
      <xdr:col>7</xdr:col>
      <xdr:colOff>623889</xdr:colOff>
      <xdr:row>23</xdr:row>
      <xdr:rowOff>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333375</xdr:colOff>
      <xdr:row>26</xdr:row>
      <xdr:rowOff>133350</xdr:rowOff>
    </xdr:from>
    <xdr:to>
      <xdr:col>4</xdr:col>
      <xdr:colOff>590550</xdr:colOff>
      <xdr:row>32</xdr:row>
      <xdr:rowOff>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</xdr:row>
      <xdr:rowOff>161926</xdr:rowOff>
    </xdr:from>
    <xdr:to>
      <xdr:col>7</xdr:col>
      <xdr:colOff>419100</xdr:colOff>
      <xdr:row>32</xdr:row>
      <xdr:rowOff>323850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</xdr:row>
      <xdr:rowOff>1</xdr:rowOff>
    </xdr:from>
    <xdr:to>
      <xdr:col>3</xdr:col>
      <xdr:colOff>704850</xdr:colOff>
      <xdr:row>10</xdr:row>
      <xdr:rowOff>200025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0.04854</cdr:x>
      <cdr:y>0.04173</cdr:y>
    </cdr:from>
    <cdr:to>
      <cdr:x>0.9288</cdr:x>
      <cdr:y>0.16582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42875" y="82677"/>
          <a:ext cx="2590802" cy="24584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Comment qualifieriez-vous ces dégâts ? »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 xmlns:a="http://schemas.openxmlformats.org/drawingml/2006/main">
          <a:pPr algn="ctr"/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1</xdr:row>
      <xdr:rowOff>295276</xdr:rowOff>
    </xdr:from>
    <xdr:to>
      <xdr:col>7</xdr:col>
      <xdr:colOff>238125</xdr:colOff>
      <xdr:row>14</xdr:row>
      <xdr:rowOff>161925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552451</xdr:colOff>
      <xdr:row>2</xdr:row>
      <xdr:rowOff>180974</xdr:rowOff>
    </xdr:from>
    <xdr:to>
      <xdr:col>8</xdr:col>
      <xdr:colOff>180975</xdr:colOff>
      <xdr:row>13</xdr:row>
      <xdr:rowOff>19050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762000</xdr:colOff>
      <xdr:row>11</xdr:row>
      <xdr:rowOff>19051</xdr:rowOff>
    </xdr:from>
    <xdr:to>
      <xdr:col>8</xdr:col>
      <xdr:colOff>152400</xdr:colOff>
      <xdr:row>20</xdr:row>
      <xdr:rowOff>161925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123825</xdr:colOff>
      <xdr:row>13</xdr:row>
      <xdr:rowOff>152399</xdr:rowOff>
    </xdr:from>
    <xdr:to>
      <xdr:col>4</xdr:col>
      <xdr:colOff>171450</xdr:colOff>
      <xdr:row>24</xdr:row>
      <xdr:rowOff>180974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257175</xdr:colOff>
      <xdr:row>25</xdr:row>
      <xdr:rowOff>47625</xdr:rowOff>
    </xdr:from>
    <xdr:to>
      <xdr:col>4</xdr:col>
      <xdr:colOff>190499</xdr:colOff>
      <xdr:row>34</xdr:row>
      <xdr:rowOff>47625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9524</xdr:colOff>
      <xdr:row>24</xdr:row>
      <xdr:rowOff>466725</xdr:rowOff>
    </xdr:from>
    <xdr:to>
      <xdr:col>8</xdr:col>
      <xdr:colOff>142875</xdr:colOff>
      <xdr:row>39</xdr:row>
      <xdr:rowOff>19051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723899</xdr:colOff>
      <xdr:row>32</xdr:row>
      <xdr:rowOff>161926</xdr:rowOff>
    </xdr:from>
    <xdr:to>
      <xdr:col>8</xdr:col>
      <xdr:colOff>323850</xdr:colOff>
      <xdr:row>41</xdr:row>
      <xdr:rowOff>38100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</xdr:colOff>
      <xdr:row>3</xdr:row>
      <xdr:rowOff>123825</xdr:rowOff>
    </xdr:from>
    <xdr:to>
      <xdr:col>4</xdr:col>
      <xdr:colOff>114300</xdr:colOff>
      <xdr:row>4</xdr:row>
      <xdr:rowOff>171452</xdr:rowOff>
    </xdr:to>
    <xdr:sp macro="" textlink="">
      <xdr:nvSpPr>
        <xdr:cNvPr id="9" name="ZoneTexte 1"/>
        <xdr:cNvSpPr txBox="1"/>
      </xdr:nvSpPr>
      <xdr:spPr>
        <a:xfrm>
          <a:off x="9525" y="971550"/>
          <a:ext cx="3162300" cy="238127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Zone d'étude et d'aménagement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du territoire (ZEAT)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3</xdr:col>
      <xdr:colOff>742950</xdr:colOff>
      <xdr:row>19</xdr:row>
      <xdr:rowOff>28575</xdr:rowOff>
    </xdr:from>
    <xdr:to>
      <xdr:col>8</xdr:col>
      <xdr:colOff>161925</xdr:colOff>
      <xdr:row>24</xdr:row>
      <xdr:rowOff>28575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0.3893</cdr:x>
      <cdr:y>0.07379</cdr:y>
    </cdr:from>
    <cdr:to>
      <cdr:x>0.78274</cdr:x>
      <cdr:y>0.18801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35275" y="142688"/>
          <a:ext cx="1652655" cy="22085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Taille de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l'agglomération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0.26636</cdr:x>
      <cdr:y>0.08984</cdr:y>
    </cdr:from>
    <cdr:to>
      <cdr:x>0.66778</cdr:x>
      <cdr:y>0.2359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55001" y="166865"/>
          <a:ext cx="1288527" cy="27128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Type de logement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0.20552</cdr:x>
      <cdr:y>0.08579</cdr:y>
    </cdr:from>
    <cdr:to>
      <cdr:x>0.77914</cdr:x>
      <cdr:y>0.20001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38178" y="196926"/>
          <a:ext cx="1781177" cy="2621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Type d'habitat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environnant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0.14945</cdr:x>
      <cdr:y>0.04768</cdr:y>
    </cdr:from>
    <cdr:to>
      <cdr:x>0.87261</cdr:x>
      <cdr:y>0.20414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46983" y="79931"/>
          <a:ext cx="2162868" cy="2622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Âge de la personne de référence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workbookViewId="0">
      <selection activeCell="A42" sqref="A42"/>
    </sheetView>
  </sheetViews>
  <sheetFormatPr baseColWidth="10" defaultRowHeight="15"/>
  <cols>
    <col min="1" max="1" width="46.28515625" style="7" customWidth="1"/>
    <col min="2" max="2" width="9.28515625" style="7" customWidth="1"/>
    <col min="3" max="3" width="8.85546875" style="71" bestFit="1" customWidth="1"/>
    <col min="4" max="7" width="9.28515625" style="7" customWidth="1"/>
    <col min="8" max="16384" width="11.42578125" style="7"/>
  </cols>
  <sheetData>
    <row r="1" spans="1:10" ht="11.1" customHeight="1">
      <c r="A1" s="2"/>
      <c r="B1" s="2"/>
      <c r="C1" s="67"/>
      <c r="D1" s="2"/>
      <c r="E1" s="2"/>
      <c r="F1" s="2"/>
      <c r="G1" s="2"/>
    </row>
    <row r="2" spans="1:10" ht="27.95" customHeight="1">
      <c r="A2" s="79" t="s">
        <v>60</v>
      </c>
      <c r="B2" s="79"/>
      <c r="C2" s="79"/>
      <c r="D2" s="79"/>
      <c r="E2" s="79"/>
      <c r="F2" s="79"/>
      <c r="G2" s="79"/>
    </row>
    <row r="3" spans="1:10" ht="15" customHeight="1">
      <c r="A3" s="45"/>
      <c r="B3" s="54">
        <v>2006</v>
      </c>
      <c r="C3" s="54" t="s">
        <v>119</v>
      </c>
      <c r="D3" s="54">
        <v>2014</v>
      </c>
      <c r="E3" s="54">
        <v>2015</v>
      </c>
      <c r="F3" s="54">
        <v>2016</v>
      </c>
      <c r="G3" s="54">
        <v>2017</v>
      </c>
    </row>
    <row r="4" spans="1:10" ht="15" customHeight="1">
      <c r="A4" s="46" t="s">
        <v>74</v>
      </c>
      <c r="B4" s="55">
        <v>1348201</v>
      </c>
      <c r="C4" s="55" t="s">
        <v>119</v>
      </c>
      <c r="D4" s="55">
        <v>1342324</v>
      </c>
      <c r="E4" s="55">
        <v>1210678</v>
      </c>
      <c r="F4" s="55">
        <v>1188037</v>
      </c>
      <c r="G4" s="55">
        <v>1231632</v>
      </c>
    </row>
    <row r="5" spans="1:10" ht="15" customHeight="1">
      <c r="A5" s="44" t="s">
        <v>78</v>
      </c>
      <c r="B5" s="56">
        <v>4.8044091628802503</v>
      </c>
      <c r="C5" s="56"/>
      <c r="D5" s="57">
        <v>4.7476022349372098</v>
      </c>
      <c r="E5" s="57">
        <v>4.2471729055263499</v>
      </c>
      <c r="F5" s="57">
        <v>4.1572735797290399</v>
      </c>
      <c r="G5" s="58">
        <v>4.2493935904414197</v>
      </c>
    </row>
    <row r="6" spans="1:10" ht="15" customHeight="1">
      <c r="A6" s="47" t="s">
        <v>79</v>
      </c>
      <c r="B6" s="59">
        <v>5.9251940629265496</v>
      </c>
      <c r="C6" s="59"/>
      <c r="D6" s="60">
        <v>5.7813646128150697</v>
      </c>
      <c r="E6" s="60">
        <v>5.2302358660210997</v>
      </c>
      <c r="F6" s="60">
        <v>5.1298035195314897</v>
      </c>
      <c r="G6" s="61">
        <v>5.1892974153622102</v>
      </c>
    </row>
    <row r="7" spans="1:10" ht="15" customHeight="1">
      <c r="A7" s="44" t="s">
        <v>83</v>
      </c>
      <c r="B7" s="62">
        <v>14.5362523837321</v>
      </c>
      <c r="C7" s="62"/>
      <c r="D7" s="63">
        <v>14.728284676426854</v>
      </c>
      <c r="E7" s="63">
        <v>17.266911598294509</v>
      </c>
      <c r="F7" s="63">
        <v>14.205752851131741</v>
      </c>
      <c r="G7" s="63">
        <v>18.161041609831507</v>
      </c>
    </row>
    <row r="8" spans="1:10" ht="15" customHeight="1">
      <c r="A8" s="46" t="s">
        <v>75</v>
      </c>
      <c r="B8" s="64">
        <v>1692521</v>
      </c>
      <c r="C8" s="64" t="s">
        <v>119</v>
      </c>
      <c r="D8" s="55">
        <v>1672117</v>
      </c>
      <c r="E8" s="55">
        <v>1602210</v>
      </c>
      <c r="F8" s="55">
        <v>1457532</v>
      </c>
      <c r="G8" s="55">
        <v>1652636</v>
      </c>
    </row>
    <row r="9" spans="1:10" ht="15" customHeight="1">
      <c r="A9" s="44" t="s">
        <v>81</v>
      </c>
      <c r="B9" s="62">
        <v>60.314177194403896</v>
      </c>
      <c r="C9" s="62"/>
      <c r="D9" s="63">
        <v>59.140314903678203</v>
      </c>
      <c r="E9" s="63">
        <v>56.207041847323303</v>
      </c>
      <c r="F9" s="63">
        <v>51.003119222798802</v>
      </c>
      <c r="G9" s="63">
        <v>57.019473558114299</v>
      </c>
    </row>
    <row r="10" spans="1:10" ht="15" customHeight="1">
      <c r="A10" s="47" t="s">
        <v>82</v>
      </c>
      <c r="B10" s="65">
        <v>74.384423246819395</v>
      </c>
      <c r="C10" s="65"/>
      <c r="D10" s="66">
        <v>72.0177695719252</v>
      </c>
      <c r="E10" s="66">
        <v>69.216886793166097</v>
      </c>
      <c r="F10" s="66">
        <v>62.934511159414797</v>
      </c>
      <c r="G10" s="66">
        <v>69.631348676670797</v>
      </c>
    </row>
    <row r="11" spans="1:10" ht="34.5" customHeight="1">
      <c r="A11" s="82" t="s">
        <v>122</v>
      </c>
      <c r="B11" s="82"/>
      <c r="C11" s="82"/>
      <c r="D11" s="82"/>
      <c r="E11" s="82"/>
      <c r="F11" s="82"/>
      <c r="G11" s="82"/>
    </row>
    <row r="12" spans="1:10">
      <c r="A12" s="82" t="s">
        <v>80</v>
      </c>
      <c r="B12" s="82"/>
      <c r="C12" s="82"/>
      <c r="D12" s="82"/>
      <c r="E12" s="82"/>
      <c r="F12" s="82"/>
      <c r="G12" s="82"/>
    </row>
    <row r="13" spans="1:10" ht="27" customHeight="1">
      <c r="A13" s="80" t="s">
        <v>84</v>
      </c>
      <c r="B13" s="80"/>
      <c r="C13" s="80"/>
      <c r="D13" s="80"/>
      <c r="E13" s="80"/>
      <c r="F13" s="80"/>
      <c r="G13" s="80"/>
    </row>
    <row r="14" spans="1:10" ht="62.1" customHeight="1">
      <c r="A14" s="81" t="s">
        <v>121</v>
      </c>
      <c r="B14" s="81"/>
      <c r="C14" s="81"/>
      <c r="D14" s="81"/>
      <c r="E14" s="81"/>
      <c r="F14" s="81"/>
      <c r="G14" s="81"/>
    </row>
    <row r="15" spans="1:10" ht="15" customHeight="1">
      <c r="A15" s="15"/>
      <c r="B15" s="16"/>
      <c r="C15" s="68"/>
      <c r="D15" s="16"/>
      <c r="E15" s="16"/>
      <c r="F15" s="16"/>
      <c r="G15" s="16"/>
    </row>
    <row r="16" spans="1:10" ht="15" customHeight="1">
      <c r="A16" s="2"/>
      <c r="B16" s="2"/>
      <c r="C16" s="67"/>
      <c r="D16" s="2"/>
      <c r="E16" s="2"/>
      <c r="F16" s="2"/>
      <c r="G16" s="2"/>
      <c r="J16" s="17"/>
    </row>
    <row r="17" spans="1:7" ht="15" customHeight="1">
      <c r="A17" s="2"/>
      <c r="B17" s="2"/>
      <c r="C17" s="67"/>
      <c r="D17" s="2"/>
      <c r="E17" s="2"/>
      <c r="F17" s="2"/>
      <c r="G17" s="2"/>
    </row>
    <row r="18" spans="1:7" ht="15" customHeight="1">
      <c r="A18" s="2"/>
      <c r="B18" s="2"/>
      <c r="C18" s="67"/>
      <c r="D18" s="2"/>
      <c r="E18" s="2"/>
      <c r="F18" s="2"/>
      <c r="G18" s="2"/>
    </row>
    <row r="19" spans="1:7" ht="15" customHeight="1">
      <c r="A19" s="2"/>
      <c r="B19" s="2"/>
      <c r="C19" s="67"/>
      <c r="D19" s="2"/>
      <c r="E19" s="2"/>
      <c r="F19" s="2"/>
      <c r="G19" s="2"/>
    </row>
    <row r="20" spans="1:7" ht="15" customHeight="1">
      <c r="A20" s="2"/>
      <c r="B20" s="2"/>
      <c r="C20" s="67"/>
      <c r="D20" s="2"/>
      <c r="E20" s="2"/>
      <c r="F20" s="2"/>
      <c r="G20" s="2"/>
    </row>
    <row r="21" spans="1:7" ht="15" customHeight="1">
      <c r="A21" s="2"/>
      <c r="B21" s="2"/>
      <c r="C21" s="67"/>
      <c r="D21" s="2"/>
      <c r="E21" s="2"/>
      <c r="F21" s="2"/>
      <c r="G21" s="2"/>
    </row>
    <row r="22" spans="1:7" ht="15" customHeight="1">
      <c r="A22" s="2"/>
      <c r="B22" s="2"/>
      <c r="C22" s="67"/>
      <c r="D22" s="2"/>
      <c r="E22" s="2"/>
      <c r="F22" s="2"/>
      <c r="G22" s="2"/>
    </row>
    <row r="23" spans="1:7" ht="15" customHeight="1">
      <c r="A23" s="2"/>
      <c r="B23" s="2"/>
      <c r="C23" s="67"/>
      <c r="D23" s="2"/>
      <c r="E23" s="2"/>
      <c r="F23" s="2"/>
      <c r="G23" s="2"/>
    </row>
    <row r="24" spans="1:7" ht="15" customHeight="1">
      <c r="A24" s="2"/>
      <c r="B24" s="2"/>
      <c r="C24" s="67"/>
      <c r="D24" s="2"/>
      <c r="E24" s="2"/>
      <c r="F24" s="2"/>
      <c r="G24" s="2"/>
    </row>
    <row r="25" spans="1:7" ht="15" customHeight="1">
      <c r="A25" s="2"/>
      <c r="B25" s="2"/>
      <c r="C25" s="67"/>
      <c r="D25" s="2"/>
      <c r="E25" s="2"/>
      <c r="F25" s="2"/>
      <c r="G25" s="2"/>
    </row>
    <row r="26" spans="1:7" ht="15" customHeight="1">
      <c r="A26" s="2"/>
      <c r="B26" s="2"/>
      <c r="C26" s="67"/>
      <c r="D26" s="2"/>
      <c r="E26" s="2"/>
      <c r="F26" s="2"/>
      <c r="G26" s="2"/>
    </row>
    <row r="27" spans="1:7" ht="15" customHeight="1">
      <c r="A27" s="5"/>
      <c r="B27" s="2"/>
      <c r="C27" s="67"/>
      <c r="D27" s="2"/>
      <c r="E27" s="2"/>
      <c r="F27" s="2"/>
      <c r="G27" s="2"/>
    </row>
    <row r="28" spans="1:7" ht="15" customHeight="1">
      <c r="A28" s="5"/>
      <c r="B28" s="2"/>
      <c r="C28" s="67"/>
      <c r="D28" s="2"/>
      <c r="E28" s="2"/>
      <c r="F28" s="2"/>
      <c r="G28" s="2"/>
    </row>
    <row r="29" spans="1:7" ht="15" customHeight="1">
      <c r="A29" s="5"/>
      <c r="B29" s="2"/>
      <c r="C29" s="67"/>
      <c r="D29" s="2"/>
      <c r="E29" s="2"/>
      <c r="F29" s="2"/>
      <c r="G29" s="2"/>
    </row>
    <row r="30" spans="1:7" ht="15" customHeight="1">
      <c r="A30" s="2"/>
      <c r="B30" s="18"/>
      <c r="C30" s="69"/>
      <c r="D30" s="18"/>
      <c r="E30" s="18"/>
      <c r="F30" s="18"/>
      <c r="G30" s="18"/>
    </row>
    <row r="31" spans="1:7" ht="15" customHeight="1">
      <c r="A31" s="2"/>
      <c r="B31" s="18"/>
      <c r="C31" s="69"/>
      <c r="D31" s="18"/>
      <c r="E31" s="18"/>
      <c r="F31" s="18"/>
      <c r="G31" s="18"/>
    </row>
    <row r="32" spans="1:7" ht="15" customHeight="1">
      <c r="A32" s="2"/>
      <c r="B32" s="18"/>
      <c r="C32" s="69"/>
      <c r="D32" s="18"/>
      <c r="E32" s="18"/>
      <c r="F32" s="18"/>
      <c r="G32" s="18"/>
    </row>
    <row r="33" spans="1:18" ht="12" customHeight="1">
      <c r="A33" s="48" t="s">
        <v>85</v>
      </c>
      <c r="B33" s="18"/>
      <c r="C33" s="69"/>
      <c r="D33" s="18"/>
      <c r="E33" s="18"/>
      <c r="F33" s="18"/>
      <c r="G33" s="18"/>
    </row>
    <row r="34" spans="1:18" ht="12" customHeight="1">
      <c r="A34" s="49" t="s">
        <v>86</v>
      </c>
      <c r="B34" s="20"/>
      <c r="C34" s="70"/>
      <c r="D34" s="20"/>
      <c r="E34" s="20"/>
      <c r="F34" s="20"/>
      <c r="G34" s="20"/>
    </row>
    <row r="37" spans="1:18">
      <c r="A37" s="74"/>
      <c r="B37" s="74"/>
      <c r="C37" s="75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8">
      <c r="A38" s="90" t="s">
        <v>134</v>
      </c>
      <c r="B38" s="91"/>
      <c r="C38" s="92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27"/>
      <c r="P38" s="21"/>
      <c r="Q38" s="22"/>
      <c r="R38" s="22"/>
    </row>
    <row r="39" spans="1:18">
      <c r="A39" s="92"/>
      <c r="B39" s="93">
        <v>2006</v>
      </c>
      <c r="C39" s="93">
        <v>2007</v>
      </c>
      <c r="D39" s="93">
        <v>2008</v>
      </c>
      <c r="E39" s="93">
        <v>2009</v>
      </c>
      <c r="F39" s="93">
        <v>2010</v>
      </c>
      <c r="G39" s="93">
        <v>2011</v>
      </c>
      <c r="H39" s="93">
        <v>2012</v>
      </c>
      <c r="I39" s="93">
        <v>2013</v>
      </c>
      <c r="J39" s="93">
        <v>2014</v>
      </c>
      <c r="K39" s="93">
        <v>2015</v>
      </c>
      <c r="L39" s="93">
        <v>2016</v>
      </c>
      <c r="M39" s="93">
        <v>2017</v>
      </c>
      <c r="N39" s="74"/>
      <c r="P39" s="21"/>
      <c r="Q39" s="22"/>
      <c r="R39" s="22"/>
    </row>
    <row r="40" spans="1:18" ht="15" customHeight="1">
      <c r="A40" s="94" t="s">
        <v>76</v>
      </c>
      <c r="B40" s="95">
        <v>1602000</v>
      </c>
      <c r="C40" s="95">
        <v>2029000</v>
      </c>
      <c r="D40" s="95">
        <v>1971000</v>
      </c>
      <c r="E40" s="95">
        <v>2067000</v>
      </c>
      <c r="F40" s="95">
        <v>1935000</v>
      </c>
      <c r="G40" s="95">
        <v>1691000</v>
      </c>
      <c r="H40" s="95">
        <v>1731000</v>
      </c>
      <c r="I40" s="95">
        <v>1693000</v>
      </c>
      <c r="J40" s="95">
        <v>1672000</v>
      </c>
      <c r="K40" s="95">
        <v>1602000</v>
      </c>
      <c r="L40" s="95">
        <v>1458000</v>
      </c>
      <c r="M40" s="95">
        <v>1653000</v>
      </c>
      <c r="N40" s="74"/>
      <c r="P40" s="21"/>
      <c r="Q40" s="22"/>
      <c r="R40" s="22"/>
    </row>
    <row r="41" spans="1:18" ht="30">
      <c r="A41" s="96" t="s">
        <v>77</v>
      </c>
      <c r="B41" s="95">
        <v>1247000</v>
      </c>
      <c r="C41" s="95">
        <v>1590000</v>
      </c>
      <c r="D41" s="95">
        <v>1601000</v>
      </c>
      <c r="E41" s="95">
        <v>1596000</v>
      </c>
      <c r="F41" s="95">
        <v>1476000</v>
      </c>
      <c r="G41" s="95">
        <v>1331000</v>
      </c>
      <c r="H41" s="95">
        <v>1346000</v>
      </c>
      <c r="I41" s="95">
        <v>1348000</v>
      </c>
      <c r="J41" s="95">
        <v>1342000</v>
      </c>
      <c r="K41" s="95">
        <v>1211000</v>
      </c>
      <c r="L41" s="95">
        <v>1188000</v>
      </c>
      <c r="M41" s="95">
        <v>1232000</v>
      </c>
      <c r="N41" s="74"/>
      <c r="P41" s="21"/>
      <c r="Q41" s="22"/>
      <c r="R41" s="22"/>
    </row>
    <row r="42" spans="1:18" ht="19.5" customHeight="1">
      <c r="A42" s="96" t="s">
        <v>120</v>
      </c>
      <c r="B42" s="97">
        <v>5.7309939369981002</v>
      </c>
      <c r="C42" s="97">
        <v>7.2506079862786796</v>
      </c>
      <c r="D42" s="97">
        <v>7.1340459775174798</v>
      </c>
      <c r="E42" s="97">
        <v>7.1513523550807401</v>
      </c>
      <c r="F42" s="97">
        <v>6.5956001533663002</v>
      </c>
      <c r="G42" s="97">
        <v>5.9614764591404503</v>
      </c>
      <c r="H42" s="97">
        <v>5.8882531323657696</v>
      </c>
      <c r="I42" s="97">
        <v>5.9251940629265496</v>
      </c>
      <c r="J42" s="97">
        <v>5.7813646128150697</v>
      </c>
      <c r="K42" s="97">
        <v>5.2302358660210997</v>
      </c>
      <c r="L42" s="97">
        <v>5.1298035195314897</v>
      </c>
      <c r="M42" s="97">
        <v>5.1892974153622102</v>
      </c>
      <c r="N42" s="74"/>
    </row>
    <row r="43" spans="1:18">
      <c r="A43" s="74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74"/>
    </row>
    <row r="44" spans="1:18">
      <c r="A44" s="74"/>
      <c r="B44" s="76"/>
      <c r="C44" s="77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4"/>
    </row>
    <row r="45" spans="1:18">
      <c r="B45" s="22"/>
      <c r="C45" s="73"/>
      <c r="D45" s="22"/>
      <c r="E45" s="22"/>
      <c r="F45" s="22"/>
      <c r="G45" s="22"/>
      <c r="H45" s="22"/>
      <c r="I45" s="22"/>
      <c r="J45" s="22"/>
      <c r="K45" s="22"/>
      <c r="L45" s="22"/>
      <c r="M45" s="22"/>
    </row>
  </sheetData>
  <mergeCells count="5">
    <mergeCell ref="A2:G2"/>
    <mergeCell ref="A13:G13"/>
    <mergeCell ref="A14:G14"/>
    <mergeCell ref="A11:G11"/>
    <mergeCell ref="A12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zoomScaleNormal="100" workbookViewId="0">
      <selection activeCell="B57" sqref="B57"/>
    </sheetView>
  </sheetViews>
  <sheetFormatPr baseColWidth="10" defaultRowHeight="15"/>
  <cols>
    <col min="1" max="8" width="11.28515625" style="7" customWidth="1"/>
    <col min="9" max="16384" width="11.42578125" style="7"/>
  </cols>
  <sheetData>
    <row r="1" spans="1:8" ht="12" customHeight="1">
      <c r="A1" s="2"/>
      <c r="B1" s="2"/>
      <c r="C1" s="2"/>
      <c r="D1" s="2"/>
      <c r="E1" s="2"/>
      <c r="F1" s="2"/>
      <c r="G1" s="2"/>
      <c r="H1" s="2"/>
    </row>
    <row r="2" spans="1:8" ht="22.5" customHeight="1">
      <c r="A2" s="85" t="s">
        <v>87</v>
      </c>
      <c r="B2" s="85"/>
      <c r="C2" s="85"/>
      <c r="D2" s="85"/>
      <c r="E2" s="85"/>
      <c r="F2" s="85"/>
      <c r="G2" s="85"/>
      <c r="H2" s="85"/>
    </row>
    <row r="3" spans="1:8">
      <c r="A3" s="2"/>
      <c r="B3" s="2"/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>
      <c r="A5" s="2"/>
      <c r="B5" s="2"/>
      <c r="C5" s="2"/>
      <c r="D5" s="2"/>
      <c r="E5" s="2"/>
      <c r="F5" s="2"/>
      <c r="G5" s="2"/>
      <c r="H5" s="2"/>
    </row>
    <row r="6" spans="1:8" ht="12.75" customHeight="1">
      <c r="A6" s="2"/>
      <c r="B6" s="2"/>
      <c r="C6" s="2"/>
      <c r="D6" s="2"/>
      <c r="E6" s="2"/>
      <c r="F6" s="2"/>
      <c r="G6" s="2"/>
      <c r="H6" s="2"/>
    </row>
    <row r="7" spans="1:8">
      <c r="A7" s="2"/>
      <c r="B7" s="2"/>
      <c r="C7" s="2"/>
      <c r="D7" s="2"/>
      <c r="E7" s="2"/>
      <c r="F7" s="2"/>
      <c r="G7" s="2"/>
      <c r="H7" s="2"/>
    </row>
    <row r="8" spans="1:8">
      <c r="A8" s="86"/>
      <c r="B8" s="86"/>
      <c r="C8" s="86"/>
      <c r="D8" s="86"/>
      <c r="E8" s="86"/>
      <c r="F8" s="86"/>
      <c r="G8" s="86"/>
      <c r="H8" s="86"/>
    </row>
    <row r="9" spans="1:8" ht="28.5" customHeight="1">
      <c r="A9" s="87" t="s">
        <v>101</v>
      </c>
      <c r="B9" s="87"/>
      <c r="C9" s="87"/>
      <c r="D9" s="87"/>
      <c r="E9" s="87"/>
      <c r="F9" s="87"/>
      <c r="G9" s="87"/>
      <c r="H9" s="87"/>
    </row>
    <row r="10" spans="1:8" ht="35.25" customHeight="1">
      <c r="A10" s="84" t="s">
        <v>88</v>
      </c>
      <c r="B10" s="84"/>
      <c r="C10" s="84"/>
      <c r="D10" s="84"/>
      <c r="E10" s="84"/>
      <c r="F10" s="84"/>
      <c r="G10" s="84"/>
      <c r="H10" s="84"/>
    </row>
    <row r="11" spans="1:8">
      <c r="A11" s="30"/>
      <c r="B11" s="30"/>
      <c r="C11" s="30"/>
      <c r="D11" s="30"/>
      <c r="E11" s="30"/>
      <c r="F11" s="30"/>
      <c r="G11" s="30"/>
      <c r="H11" s="30"/>
    </row>
    <row r="12" spans="1:8" ht="22.5" customHeight="1">
      <c r="A12" s="30"/>
      <c r="B12" s="30"/>
      <c r="C12" s="30"/>
      <c r="D12" s="30"/>
      <c r="E12" s="30"/>
      <c r="F12" s="30"/>
      <c r="G12" s="30"/>
      <c r="H12" s="30"/>
    </row>
    <row r="13" spans="1:8" ht="22.5" customHeight="1">
      <c r="A13" s="30"/>
      <c r="B13" s="30"/>
      <c r="C13" s="30"/>
      <c r="D13" s="30"/>
      <c r="E13" s="30"/>
      <c r="F13" s="30"/>
      <c r="G13" s="30"/>
      <c r="H13" s="30"/>
    </row>
    <row r="14" spans="1:8" ht="18.75" customHeight="1">
      <c r="A14" s="6"/>
      <c r="B14" s="6"/>
      <c r="C14" s="6"/>
      <c r="D14" s="6"/>
      <c r="E14" s="6"/>
      <c r="F14" s="6"/>
      <c r="G14" s="6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 ht="15" customHeight="1">
      <c r="A17" s="2"/>
      <c r="B17" s="2"/>
      <c r="C17" s="2"/>
      <c r="D17" s="2"/>
      <c r="E17" s="86" t="s">
        <v>126</v>
      </c>
      <c r="F17" s="86"/>
      <c r="G17" s="86"/>
      <c r="H17" s="86"/>
    </row>
    <row r="18" spans="1:8" ht="27" customHeight="1">
      <c r="A18" s="86" t="s">
        <v>125</v>
      </c>
      <c r="B18" s="86"/>
      <c r="C18" s="86"/>
      <c r="D18" s="86"/>
      <c r="E18" s="86"/>
      <c r="F18" s="86"/>
      <c r="G18" s="86"/>
      <c r="H18" s="86"/>
    </row>
    <row r="19" spans="1:8" ht="19.5" customHeight="1">
      <c r="A19" s="86"/>
      <c r="B19" s="86"/>
      <c r="C19" s="86"/>
      <c r="D19" s="86"/>
      <c r="E19" s="86"/>
      <c r="F19" s="86"/>
      <c r="G19" s="86"/>
      <c r="H19" s="86"/>
    </row>
    <row r="20" spans="1:8" ht="22.5" customHeight="1">
      <c r="A20" s="84" t="s">
        <v>89</v>
      </c>
      <c r="B20" s="84"/>
      <c r="C20" s="84"/>
      <c r="D20" s="84"/>
      <c r="E20" s="84"/>
      <c r="F20" s="84"/>
      <c r="G20" s="84"/>
      <c r="H20" s="84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  <c r="B22" s="2"/>
      <c r="C22" s="2"/>
      <c r="D22" s="2"/>
      <c r="E22" s="2"/>
      <c r="F22" s="2"/>
      <c r="G22" s="2"/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 ht="23.25" customHeight="1">
      <c r="A26" s="52"/>
      <c r="B26" s="52"/>
      <c r="C26" s="83" t="s">
        <v>123</v>
      </c>
      <c r="D26" s="83"/>
      <c r="E26" s="83"/>
      <c r="F26" s="83"/>
      <c r="G26" s="83"/>
      <c r="H26" s="83"/>
    </row>
    <row r="27" spans="1:8" ht="11.25" customHeight="1">
      <c r="A27" s="19"/>
      <c r="B27" s="2"/>
      <c r="C27" s="2"/>
      <c r="D27" s="2"/>
      <c r="E27" s="2"/>
      <c r="F27" s="2"/>
      <c r="G27" s="2"/>
      <c r="H27" s="2"/>
    </row>
    <row r="28" spans="1:8" ht="12" customHeight="1">
      <c r="A28" s="2"/>
      <c r="B28" s="2"/>
      <c r="C28" s="2"/>
      <c r="D28" s="2"/>
      <c r="E28" s="2"/>
      <c r="F28" s="2"/>
      <c r="G28" s="2"/>
      <c r="H28" s="2"/>
    </row>
    <row r="29" spans="1:8" ht="12.75" customHeight="1">
      <c r="A29" s="48" t="s">
        <v>92</v>
      </c>
      <c r="B29" s="2"/>
      <c r="C29" s="2"/>
      <c r="D29" s="2"/>
      <c r="E29" s="2"/>
      <c r="F29" s="2"/>
      <c r="G29" s="2"/>
      <c r="H29" s="2"/>
    </row>
    <row r="30" spans="1:8" ht="11.25" customHeight="1">
      <c r="A30" s="49" t="s">
        <v>91</v>
      </c>
      <c r="B30" s="2"/>
      <c r="C30" s="2"/>
      <c r="D30" s="2"/>
      <c r="E30" s="2"/>
      <c r="F30" s="2"/>
      <c r="G30" s="2"/>
      <c r="H30" s="2"/>
    </row>
    <row r="31" spans="1:8">
      <c r="A31" s="1"/>
      <c r="B31" s="1"/>
    </row>
    <row r="32" spans="1:8">
      <c r="A32" s="1"/>
      <c r="B32" s="1"/>
    </row>
    <row r="33" spans="1:13">
      <c r="A33" s="98" t="s">
        <v>134</v>
      </c>
      <c r="B33" s="91"/>
      <c r="C33" s="91"/>
      <c r="D33" s="91"/>
      <c r="E33" s="27"/>
      <c r="F33" s="27"/>
    </row>
    <row r="34" spans="1:13">
      <c r="A34" s="91"/>
      <c r="B34" s="99"/>
      <c r="C34" s="91"/>
      <c r="D34" s="91"/>
      <c r="E34" s="27"/>
      <c r="F34" s="27"/>
    </row>
    <row r="35" spans="1:13">
      <c r="A35" s="90" t="s">
        <v>61</v>
      </c>
      <c r="B35" s="99"/>
      <c r="C35" s="91"/>
      <c r="D35" s="91"/>
      <c r="E35" s="27"/>
      <c r="F35" s="27"/>
    </row>
    <row r="36" spans="1:13">
      <c r="A36" s="90"/>
      <c r="B36" s="100"/>
      <c r="C36" s="90"/>
      <c r="D36" s="90"/>
      <c r="E36" s="33"/>
      <c r="F36" s="78"/>
    </row>
    <row r="37" spans="1:13">
      <c r="A37" s="101"/>
      <c r="B37" s="98" t="s">
        <v>42</v>
      </c>
      <c r="C37" s="102"/>
      <c r="D37" s="102"/>
      <c r="E37" s="4"/>
      <c r="F37" s="31"/>
      <c r="G37" s="27"/>
      <c r="H37" s="27"/>
      <c r="I37" s="27"/>
      <c r="J37" s="27"/>
      <c r="K37" s="27"/>
      <c r="L37" s="27"/>
      <c r="M37" s="27"/>
    </row>
    <row r="38" spans="1:13" ht="45">
      <c r="A38" s="101" t="s">
        <v>63</v>
      </c>
      <c r="B38" s="103">
        <v>68.6826576423841</v>
      </c>
      <c r="C38" s="102"/>
      <c r="D38" s="102"/>
      <c r="E38" s="4"/>
      <c r="F38" s="31"/>
      <c r="G38" s="27"/>
      <c r="H38" s="27"/>
      <c r="I38" s="27"/>
      <c r="J38" s="27"/>
      <c r="K38" s="27"/>
      <c r="L38" s="27"/>
      <c r="M38" s="27"/>
    </row>
    <row r="39" spans="1:13" ht="45">
      <c r="A39" s="101" t="s">
        <v>62</v>
      </c>
      <c r="B39" s="103">
        <v>29.651670854070499</v>
      </c>
      <c r="C39" s="102"/>
      <c r="D39" s="102"/>
      <c r="E39" s="4"/>
      <c r="F39" s="4"/>
      <c r="J39" s="11"/>
      <c r="K39" s="11"/>
      <c r="L39" s="27"/>
      <c r="M39" s="27"/>
    </row>
    <row r="40" spans="1:13" ht="30">
      <c r="A40" s="101" t="s">
        <v>36</v>
      </c>
      <c r="B40" s="103">
        <f>100-B38-B39</f>
        <v>1.6656715035454006</v>
      </c>
      <c r="C40" s="102"/>
      <c r="D40" s="102"/>
      <c r="E40" s="4"/>
      <c r="F40" s="31"/>
      <c r="J40" s="11"/>
      <c r="K40" s="11"/>
      <c r="L40" s="27"/>
      <c r="M40" s="27"/>
    </row>
    <row r="41" spans="1:13">
      <c r="A41" s="104"/>
      <c r="B41" s="102"/>
      <c r="C41" s="102"/>
      <c r="D41" s="102"/>
      <c r="E41" s="4"/>
      <c r="F41" s="4"/>
      <c r="J41" s="27"/>
      <c r="K41" s="27"/>
      <c r="L41" s="27"/>
      <c r="M41" s="27"/>
    </row>
    <row r="42" spans="1:13">
      <c r="A42" s="104"/>
      <c r="B42" s="102"/>
      <c r="C42" s="102"/>
      <c r="D42" s="104"/>
      <c r="E42" s="1"/>
      <c r="F42" s="1"/>
      <c r="J42" s="27"/>
      <c r="K42" s="27"/>
      <c r="L42" s="27"/>
      <c r="M42" s="27"/>
    </row>
    <row r="43" spans="1:13">
      <c r="A43" s="91"/>
      <c r="B43" s="98" t="s">
        <v>42</v>
      </c>
      <c r="C43" s="102"/>
      <c r="D43" s="90"/>
      <c r="E43" s="33"/>
      <c r="F43" s="78"/>
    </row>
    <row r="44" spans="1:13">
      <c r="A44" s="101" t="s">
        <v>64</v>
      </c>
      <c r="B44" s="105">
        <v>36.605187087910103</v>
      </c>
      <c r="C44" s="102"/>
      <c r="D44" s="102"/>
      <c r="E44" s="4"/>
      <c r="F44" s="4"/>
    </row>
    <row r="45" spans="1:13">
      <c r="A45" s="101" t="s">
        <v>102</v>
      </c>
      <c r="B45" s="105">
        <v>48.718913557539999</v>
      </c>
      <c r="C45" s="102"/>
      <c r="D45" s="102"/>
      <c r="E45" s="4"/>
      <c r="F45" s="4"/>
      <c r="J45" s="27"/>
      <c r="K45" s="27"/>
      <c r="L45" s="27"/>
      <c r="M45" s="27"/>
    </row>
    <row r="46" spans="1:13" ht="30">
      <c r="A46" s="101" t="s">
        <v>36</v>
      </c>
      <c r="B46" s="106">
        <f>100-B44-B45</f>
        <v>14.675899354549898</v>
      </c>
      <c r="C46" s="102"/>
      <c r="D46" s="107"/>
      <c r="E46" s="32"/>
      <c r="F46" s="32"/>
      <c r="J46" s="27"/>
      <c r="K46" s="27"/>
      <c r="L46" s="27"/>
      <c r="M46" s="27"/>
    </row>
    <row r="47" spans="1:13">
      <c r="A47" s="101"/>
      <c r="B47" s="107"/>
      <c r="C47" s="102"/>
      <c r="D47" s="107"/>
      <c r="E47" s="32"/>
      <c r="F47" s="32"/>
    </row>
    <row r="48" spans="1:13">
      <c r="A48" s="104"/>
      <c r="B48" s="104"/>
      <c r="C48" s="102"/>
      <c r="D48" s="104"/>
      <c r="E48" s="1"/>
      <c r="F48" s="1"/>
      <c r="H48" s="1"/>
      <c r="I48" s="1"/>
      <c r="J48" s="1"/>
      <c r="K48" s="1"/>
      <c r="L48" s="1"/>
      <c r="M48" s="1"/>
    </row>
    <row r="49" spans="1:13">
      <c r="A49" s="104"/>
      <c r="B49" s="98" t="s">
        <v>42</v>
      </c>
      <c r="C49" s="102"/>
      <c r="D49" s="108"/>
      <c r="E49" s="78"/>
      <c r="F49" s="33"/>
      <c r="H49" s="33"/>
      <c r="I49" s="1"/>
      <c r="J49" s="1"/>
      <c r="K49" s="1"/>
      <c r="L49" s="1"/>
      <c r="M49" s="1"/>
    </row>
    <row r="50" spans="1:13">
      <c r="A50" s="104" t="s">
        <v>65</v>
      </c>
      <c r="B50" s="102">
        <v>0</v>
      </c>
      <c r="C50" s="102"/>
      <c r="D50" s="102"/>
      <c r="E50" s="4"/>
      <c r="F50" s="4"/>
      <c r="H50" s="4"/>
      <c r="I50" s="1"/>
      <c r="J50" s="4"/>
      <c r="K50" s="4"/>
      <c r="L50" s="1"/>
      <c r="M50" s="1"/>
    </row>
    <row r="51" spans="1:13">
      <c r="A51" s="104" t="s">
        <v>66</v>
      </c>
      <c r="B51" s="102">
        <v>0</v>
      </c>
      <c r="C51" s="102"/>
      <c r="D51" s="102"/>
      <c r="E51" s="4"/>
      <c r="F51" s="4"/>
      <c r="H51" s="4"/>
      <c r="I51" s="1"/>
      <c r="J51" s="4"/>
      <c r="K51" s="4"/>
      <c r="L51" s="1"/>
      <c r="M51" s="1"/>
    </row>
    <row r="52" spans="1:13">
      <c r="A52" s="104" t="s">
        <v>67</v>
      </c>
      <c r="B52" s="102">
        <v>5.4709575012970198E-2</v>
      </c>
      <c r="C52" s="102"/>
      <c r="D52" s="102"/>
      <c r="E52" s="4"/>
      <c r="F52" s="4"/>
      <c r="H52" s="4"/>
      <c r="I52" s="1"/>
      <c r="J52" s="4"/>
      <c r="K52" s="4"/>
      <c r="L52" s="1"/>
      <c r="M52" s="1"/>
    </row>
    <row r="53" spans="1:13">
      <c r="A53" s="104" t="s">
        <v>8</v>
      </c>
      <c r="B53" s="102">
        <v>0.32942490598327401</v>
      </c>
      <c r="C53" s="102"/>
      <c r="D53" s="102"/>
      <c r="E53" s="4"/>
      <c r="F53" s="4"/>
      <c r="H53" s="4"/>
      <c r="I53" s="1"/>
      <c r="J53" s="4"/>
      <c r="K53" s="4"/>
      <c r="L53" s="1"/>
      <c r="M53" s="1"/>
    </row>
    <row r="54" spans="1:13">
      <c r="A54" s="104" t="s">
        <v>7</v>
      </c>
      <c r="B54" s="102">
        <v>0.59510065482284702</v>
      </c>
      <c r="C54" s="102"/>
      <c r="D54" s="102"/>
      <c r="E54" s="4"/>
      <c r="F54" s="4"/>
      <c r="H54" s="4"/>
      <c r="I54" s="1"/>
      <c r="J54" s="4"/>
      <c r="K54" s="4"/>
      <c r="L54" s="1"/>
      <c r="M54" s="1"/>
    </row>
    <row r="55" spans="1:13">
      <c r="A55" s="104"/>
      <c r="B55" s="104"/>
      <c r="C55" s="102"/>
      <c r="D55" s="104"/>
      <c r="E55" s="1"/>
      <c r="F55" s="1"/>
      <c r="I55" s="1"/>
      <c r="J55" s="1"/>
      <c r="K55" s="1"/>
      <c r="L55" s="1"/>
      <c r="M55" s="1"/>
    </row>
    <row r="56" spans="1:13">
      <c r="A56" s="104"/>
      <c r="B56" s="104"/>
      <c r="C56" s="102"/>
      <c r="D56" s="104"/>
      <c r="E56" s="1"/>
      <c r="F56" s="1"/>
      <c r="I56" s="1"/>
      <c r="J56" s="1"/>
      <c r="K56" s="1"/>
      <c r="L56" s="1"/>
      <c r="M56" s="1"/>
    </row>
    <row r="57" spans="1:13">
      <c r="A57" s="98" t="s">
        <v>2</v>
      </c>
      <c r="B57" s="108" t="s">
        <v>133</v>
      </c>
      <c r="C57" s="102"/>
      <c r="D57" s="104"/>
      <c r="E57" s="1"/>
      <c r="F57" s="1"/>
    </row>
    <row r="58" spans="1:13" ht="77.25">
      <c r="A58" s="109" t="s">
        <v>34</v>
      </c>
      <c r="B58" s="110">
        <v>1.7829193620149799</v>
      </c>
      <c r="C58" s="102"/>
      <c r="D58" s="104"/>
      <c r="E58" s="1"/>
      <c r="F58" s="1"/>
    </row>
    <row r="59" spans="1:13" ht="115.5">
      <c r="A59" s="109" t="s">
        <v>6</v>
      </c>
      <c r="B59" s="110">
        <v>33.895338611832898</v>
      </c>
      <c r="C59" s="102"/>
      <c r="D59" s="104"/>
      <c r="E59" s="1"/>
      <c r="F59" s="1"/>
    </row>
    <row r="60" spans="1:13" ht="90">
      <c r="A60" s="109" t="s">
        <v>35</v>
      </c>
      <c r="B60" s="110">
        <v>64.321720524012605</v>
      </c>
      <c r="C60" s="102"/>
      <c r="D60" s="104"/>
      <c r="E60" s="1"/>
      <c r="F60" s="1"/>
    </row>
  </sheetData>
  <mergeCells count="8">
    <mergeCell ref="C26:H26"/>
    <mergeCell ref="A20:H20"/>
    <mergeCell ref="A2:H2"/>
    <mergeCell ref="A8:H8"/>
    <mergeCell ref="A10:H10"/>
    <mergeCell ref="A9:H9"/>
    <mergeCell ref="A18:D19"/>
    <mergeCell ref="E17:H19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workbookViewId="0">
      <selection activeCell="F46" sqref="F46"/>
    </sheetView>
  </sheetViews>
  <sheetFormatPr baseColWidth="10" defaultRowHeight="15"/>
  <cols>
    <col min="1" max="8" width="11.28515625" style="7" customWidth="1"/>
    <col min="9" max="9" width="9.85546875" style="7" customWidth="1"/>
    <col min="10" max="16384" width="11.42578125" style="7"/>
  </cols>
  <sheetData>
    <row r="1" spans="1:9" ht="11.1" customHeight="1">
      <c r="A1" s="23"/>
      <c r="B1" s="23"/>
      <c r="C1" s="23"/>
      <c r="D1" s="23"/>
      <c r="E1" s="23"/>
      <c r="F1" s="23"/>
      <c r="G1" s="23"/>
      <c r="H1" s="23"/>
      <c r="I1" s="24"/>
    </row>
    <row r="2" spans="1:9" ht="27.95" customHeight="1">
      <c r="A2" s="85" t="s">
        <v>93</v>
      </c>
      <c r="B2" s="85"/>
      <c r="C2" s="85"/>
      <c r="D2" s="85"/>
      <c r="E2" s="85"/>
      <c r="F2" s="85"/>
      <c r="G2" s="85"/>
      <c r="H2" s="85"/>
      <c r="I2" s="24"/>
    </row>
    <row r="3" spans="1:9">
      <c r="A3" s="2"/>
      <c r="B3" s="2"/>
      <c r="C3" s="2"/>
      <c r="D3" s="2"/>
      <c r="E3" s="2"/>
      <c r="F3" s="2"/>
      <c r="G3" s="2"/>
      <c r="H3" s="2"/>
    </row>
    <row r="4" spans="1:9">
      <c r="A4" s="2"/>
      <c r="B4" s="2"/>
      <c r="C4" s="2"/>
      <c r="D4" s="2"/>
      <c r="E4" s="2"/>
      <c r="F4" s="2"/>
      <c r="G4" s="2"/>
      <c r="H4" s="2"/>
    </row>
    <row r="5" spans="1:9">
      <c r="A5" s="2"/>
      <c r="B5" s="2"/>
      <c r="C5" s="2"/>
      <c r="D5" s="2"/>
      <c r="E5" s="2"/>
      <c r="F5" s="2"/>
      <c r="G5" s="2"/>
      <c r="H5" s="2"/>
    </row>
    <row r="6" spans="1:9">
      <c r="A6" s="2"/>
      <c r="B6" s="2"/>
      <c r="C6" s="2"/>
      <c r="D6" s="2"/>
      <c r="E6" s="2"/>
      <c r="F6" s="2"/>
      <c r="G6" s="2"/>
      <c r="H6" s="2"/>
    </row>
    <row r="7" spans="1:9">
      <c r="A7" s="2"/>
      <c r="B7" s="2"/>
      <c r="C7" s="2"/>
      <c r="D7" s="2"/>
      <c r="E7" s="2"/>
      <c r="F7" s="2"/>
      <c r="G7" s="2"/>
      <c r="H7" s="2"/>
    </row>
    <row r="8" spans="1:9">
      <c r="A8" s="2"/>
      <c r="B8" s="2"/>
      <c r="C8" s="2"/>
      <c r="D8" s="2"/>
      <c r="E8" s="2"/>
      <c r="F8" s="2"/>
      <c r="G8" s="2"/>
      <c r="H8" s="2"/>
    </row>
    <row r="9" spans="1:9" ht="15" customHeight="1">
      <c r="A9" s="53"/>
      <c r="B9" s="53"/>
      <c r="C9" s="53"/>
      <c r="D9" s="53"/>
      <c r="E9" s="2"/>
      <c r="F9" s="2"/>
      <c r="G9" s="2"/>
      <c r="H9" s="2"/>
    </row>
    <row r="10" spans="1:9">
      <c r="A10" s="87" t="s">
        <v>118</v>
      </c>
      <c r="B10" s="87"/>
      <c r="C10" s="87"/>
      <c r="D10" s="87"/>
      <c r="E10" s="2"/>
      <c r="F10" s="2"/>
      <c r="G10" s="2"/>
      <c r="H10" s="2"/>
    </row>
    <row r="11" spans="1:9" ht="48.75" customHeight="1">
      <c r="A11" s="87"/>
      <c r="B11" s="87"/>
      <c r="C11" s="87"/>
      <c r="D11" s="87"/>
      <c r="E11" s="2"/>
      <c r="F11" s="2"/>
      <c r="G11" s="2"/>
      <c r="H11" s="2"/>
    </row>
    <row r="12" spans="1:9">
      <c r="A12" s="87"/>
      <c r="B12" s="87"/>
      <c r="C12" s="87"/>
      <c r="D12" s="87"/>
      <c r="E12" s="2"/>
      <c r="F12" s="2"/>
      <c r="G12" s="2"/>
      <c r="H12" s="2"/>
    </row>
    <row r="13" spans="1:9">
      <c r="A13" s="2"/>
      <c r="B13" s="2"/>
      <c r="C13" s="2"/>
      <c r="D13" s="2"/>
      <c r="E13" s="2"/>
      <c r="F13" s="2"/>
      <c r="G13" s="2"/>
      <c r="H13" s="2"/>
    </row>
    <row r="14" spans="1:9">
      <c r="A14" s="84" t="s">
        <v>37</v>
      </c>
      <c r="B14" s="84"/>
      <c r="C14" s="84"/>
      <c r="D14" s="84"/>
      <c r="E14" s="84"/>
      <c r="F14" s="84"/>
      <c r="G14" s="84"/>
      <c r="H14" s="84"/>
    </row>
    <row r="15" spans="1:9">
      <c r="A15" s="88" t="s">
        <v>94</v>
      </c>
      <c r="B15" s="88"/>
      <c r="C15" s="88"/>
      <c r="D15" s="88"/>
      <c r="E15" s="88"/>
      <c r="F15" s="88"/>
      <c r="G15" s="88"/>
      <c r="H15" s="88"/>
    </row>
    <row r="16" spans="1:9" ht="21">
      <c r="A16" s="6"/>
      <c r="B16" s="6"/>
      <c r="C16" s="6"/>
      <c r="D16" s="6"/>
      <c r="E16" s="6"/>
      <c r="F16" s="6"/>
      <c r="G16" s="6"/>
      <c r="H16" s="6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 ht="15" customHeight="1">
      <c r="A21" s="2"/>
      <c r="B21" s="2"/>
      <c r="C21" s="87" t="s">
        <v>130</v>
      </c>
      <c r="D21" s="87"/>
      <c r="E21" s="87"/>
      <c r="F21" s="87"/>
      <c r="G21" s="87"/>
      <c r="H21" s="87"/>
    </row>
    <row r="22" spans="1:8" ht="24.75" customHeight="1">
      <c r="A22" s="51"/>
      <c r="B22" s="51"/>
      <c r="C22" s="87"/>
      <c r="D22" s="87"/>
      <c r="E22" s="87"/>
      <c r="F22" s="87"/>
      <c r="G22" s="87"/>
      <c r="H22" s="87"/>
    </row>
    <row r="23" spans="1:8" ht="16.5">
      <c r="A23" s="3"/>
      <c r="B23" s="2"/>
      <c r="C23" s="87"/>
      <c r="D23" s="87"/>
      <c r="E23" s="87"/>
      <c r="F23" s="87"/>
      <c r="G23" s="87"/>
      <c r="H23" s="87"/>
    </row>
    <row r="24" spans="1:8" ht="30" customHeight="1">
      <c r="A24" s="84" t="s">
        <v>1</v>
      </c>
      <c r="B24" s="84"/>
      <c r="C24" s="84"/>
      <c r="D24" s="84"/>
      <c r="E24" s="84"/>
      <c r="F24" s="84"/>
      <c r="G24" s="84"/>
      <c r="H24" s="84"/>
    </row>
    <row r="25" spans="1:8">
      <c r="A25" s="88" t="s">
        <v>94</v>
      </c>
      <c r="B25" s="88"/>
      <c r="C25" s="88"/>
      <c r="D25" s="88"/>
      <c r="E25" s="88"/>
      <c r="F25" s="88"/>
      <c r="G25" s="88"/>
      <c r="H25" s="88"/>
    </row>
    <row r="26" spans="1:8" ht="21">
      <c r="A26" s="6"/>
      <c r="B26" s="6"/>
      <c r="C26" s="6"/>
      <c r="D26" s="6"/>
      <c r="E26" s="6"/>
      <c r="F26" s="6"/>
      <c r="G26" s="6"/>
      <c r="H26" s="6"/>
    </row>
    <row r="27" spans="1:8">
      <c r="A27" s="2"/>
      <c r="B27" s="2"/>
      <c r="C27" s="2"/>
      <c r="D27" s="2"/>
      <c r="E27" s="2"/>
      <c r="F27" s="2"/>
      <c r="G27" s="2"/>
      <c r="H27" s="2"/>
    </row>
    <row r="28" spans="1:8">
      <c r="A28" s="2"/>
      <c r="B28" s="2"/>
      <c r="C28" s="2"/>
      <c r="D28" s="2"/>
      <c r="E28" s="2"/>
      <c r="F28" s="2"/>
      <c r="G28" s="2"/>
      <c r="H28" s="2"/>
    </row>
    <row r="29" spans="1:8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87" t="s">
        <v>116</v>
      </c>
      <c r="D32" s="87"/>
      <c r="E32" s="87"/>
      <c r="F32" s="87"/>
      <c r="G32" s="87"/>
      <c r="H32" s="87"/>
    </row>
    <row r="33" spans="1:12" ht="26.25" customHeight="1">
      <c r="A33" s="52"/>
      <c r="B33" s="52"/>
      <c r="C33" s="87"/>
      <c r="D33" s="87"/>
      <c r="E33" s="87"/>
      <c r="F33" s="87"/>
      <c r="G33" s="87"/>
      <c r="H33" s="87"/>
    </row>
    <row r="34" spans="1:12" ht="39" customHeight="1">
      <c r="A34" s="87" t="s">
        <v>117</v>
      </c>
      <c r="B34" s="87"/>
      <c r="C34" s="87"/>
      <c r="D34" s="87"/>
      <c r="E34" s="87"/>
      <c r="F34" s="87"/>
      <c r="G34" s="87"/>
      <c r="H34" s="87"/>
    </row>
    <row r="35" spans="1:12" ht="12" customHeight="1">
      <c r="A35" s="48" t="s">
        <v>92</v>
      </c>
      <c r="B35" s="14"/>
      <c r="C35" s="14"/>
      <c r="D35" s="14"/>
      <c r="E35" s="14"/>
      <c r="F35" s="14"/>
      <c r="G35" s="14"/>
      <c r="H35" s="2"/>
    </row>
    <row r="36" spans="1:12" ht="12" customHeight="1">
      <c r="A36" s="49" t="s">
        <v>91</v>
      </c>
      <c r="B36" s="14"/>
      <c r="C36" s="14"/>
      <c r="D36" s="14"/>
      <c r="E36" s="14"/>
      <c r="F36" s="14"/>
      <c r="G36" s="14"/>
      <c r="H36" s="2"/>
    </row>
    <row r="37" spans="1:12">
      <c r="A37" s="25"/>
      <c r="B37" s="2"/>
      <c r="C37" s="2"/>
      <c r="D37" s="2"/>
      <c r="E37" s="2"/>
      <c r="F37" s="26"/>
      <c r="G37" s="26"/>
      <c r="H37" s="26"/>
      <c r="I37" s="27"/>
      <c r="J37" s="27"/>
      <c r="K37" s="27"/>
      <c r="L37" s="27"/>
    </row>
    <row r="38" spans="1:12">
      <c r="A38" s="25"/>
      <c r="B38" s="2"/>
      <c r="C38" s="2"/>
      <c r="D38" s="2"/>
      <c r="E38" s="2"/>
      <c r="F38" s="26"/>
      <c r="G38" s="26"/>
      <c r="H38" s="26"/>
      <c r="I38" s="27"/>
      <c r="J38" s="27"/>
      <c r="K38" s="27"/>
      <c r="L38" s="27"/>
    </row>
    <row r="39" spans="1:12" ht="15" customHeight="1">
      <c r="A39" s="111" t="s">
        <v>134</v>
      </c>
      <c r="B39" s="112"/>
      <c r="C39" s="113"/>
      <c r="D39" s="113"/>
      <c r="E39" s="28"/>
      <c r="F39" s="28"/>
      <c r="G39" s="28"/>
    </row>
    <row r="40" spans="1:12" ht="15" customHeight="1">
      <c r="A40" s="114"/>
      <c r="B40" s="112"/>
      <c r="C40" s="113"/>
      <c r="D40" s="113"/>
      <c r="E40" s="28"/>
      <c r="F40" s="28"/>
      <c r="G40" s="28"/>
    </row>
    <row r="41" spans="1:12" ht="15" customHeight="1">
      <c r="A41" s="111" t="s">
        <v>38</v>
      </c>
      <c r="B41" s="115" t="s">
        <v>39</v>
      </c>
      <c r="C41" s="113"/>
      <c r="D41" s="113"/>
      <c r="E41" s="28"/>
      <c r="F41" s="28"/>
      <c r="G41" s="28"/>
    </row>
    <row r="42" spans="1:12">
      <c r="A42" s="104"/>
      <c r="B42" s="104"/>
      <c r="C42" s="104"/>
      <c r="D42" s="104"/>
      <c r="F42" s="27"/>
      <c r="G42" s="27"/>
      <c r="H42" s="27"/>
      <c r="I42" s="27"/>
      <c r="J42" s="27"/>
      <c r="K42" s="27"/>
      <c r="L42" s="27"/>
    </row>
    <row r="43" spans="1:12">
      <c r="A43" s="104" t="s">
        <v>4</v>
      </c>
      <c r="B43" s="104" t="s">
        <v>3</v>
      </c>
      <c r="C43" s="104"/>
      <c r="D43" s="104"/>
    </row>
    <row r="44" spans="1:12" ht="15" customHeight="1">
      <c r="A44" s="116" t="s">
        <v>40</v>
      </c>
      <c r="B44" s="117">
        <v>0.23392081037704299</v>
      </c>
      <c r="C44" s="104"/>
      <c r="D44" s="104"/>
      <c r="F44" s="11"/>
      <c r="G44" s="11"/>
    </row>
    <row r="45" spans="1:12" ht="15" customHeight="1">
      <c r="A45" s="116" t="s">
        <v>5</v>
      </c>
      <c r="B45" s="117">
        <v>0.27609463808315599</v>
      </c>
      <c r="C45" s="104"/>
      <c r="D45" s="101"/>
      <c r="E45" s="11"/>
      <c r="F45" s="11"/>
      <c r="G45" s="11"/>
    </row>
    <row r="46" spans="1:12" ht="15" customHeight="1">
      <c r="A46" s="116" t="s">
        <v>103</v>
      </c>
      <c r="B46" s="117">
        <v>0.487122975146283</v>
      </c>
      <c r="C46" s="104"/>
      <c r="D46" s="101"/>
      <c r="E46" s="11"/>
      <c r="F46" s="11"/>
      <c r="G46" s="11"/>
    </row>
    <row r="47" spans="1:12" ht="15" customHeight="1">
      <c r="A47" s="116" t="s">
        <v>41</v>
      </c>
      <c r="B47" s="117">
        <v>7.2858849144395998E-3</v>
      </c>
      <c r="C47" s="104"/>
      <c r="D47" s="101"/>
      <c r="E47" s="11"/>
      <c r="F47" s="11"/>
      <c r="G47" s="11"/>
    </row>
    <row r="48" spans="1:12" ht="15" customHeight="1">
      <c r="A48" s="104" t="s">
        <v>0</v>
      </c>
      <c r="B48" s="118">
        <f>1-B44-B45-B46-B47</f>
        <v>-4.4243085209215161E-3</v>
      </c>
      <c r="C48" s="104"/>
      <c r="D48" s="101"/>
      <c r="E48" s="11"/>
      <c r="F48" s="11"/>
      <c r="G48" s="11"/>
    </row>
    <row r="49" spans="1:12" ht="15" customHeight="1">
      <c r="A49" s="104"/>
      <c r="B49" s="118"/>
      <c r="C49" s="104"/>
      <c r="D49" s="101"/>
      <c r="E49" s="11"/>
      <c r="F49" s="11"/>
      <c r="G49" s="11"/>
    </row>
    <row r="50" spans="1:12">
      <c r="A50" s="104"/>
      <c r="B50" s="104"/>
      <c r="C50" s="104"/>
      <c r="D50" s="104"/>
      <c r="F50" s="27"/>
      <c r="G50" s="27"/>
      <c r="H50" s="27"/>
      <c r="I50" s="27"/>
      <c r="J50" s="27"/>
      <c r="K50" s="27"/>
      <c r="L50" s="27"/>
    </row>
    <row r="51" spans="1:12">
      <c r="A51" s="98" t="s">
        <v>115</v>
      </c>
      <c r="B51" s="104"/>
      <c r="C51" s="104"/>
      <c r="D51" s="104"/>
      <c r="E51" s="1"/>
    </row>
    <row r="52" spans="1:12">
      <c r="A52" s="119"/>
      <c r="B52" s="120" t="s">
        <v>42</v>
      </c>
      <c r="C52" s="121"/>
      <c r="D52" s="121"/>
      <c r="E52" s="1"/>
    </row>
    <row r="53" spans="1:12">
      <c r="A53" s="104" t="s">
        <v>44</v>
      </c>
      <c r="B53" s="122">
        <v>0.18161944741706901</v>
      </c>
      <c r="C53" s="122"/>
      <c r="D53" s="122"/>
      <c r="E53" s="1"/>
    </row>
    <row r="54" spans="1:12">
      <c r="A54" s="104" t="s">
        <v>99</v>
      </c>
      <c r="B54" s="122">
        <v>4.1930136792200597E-2</v>
      </c>
      <c r="C54" s="122"/>
      <c r="D54" s="122"/>
      <c r="E54" s="1"/>
    </row>
    <row r="55" spans="1:12">
      <c r="A55" s="104" t="s">
        <v>100</v>
      </c>
      <c r="B55" s="122">
        <v>1.11897685101719E-2</v>
      </c>
      <c r="C55" s="122"/>
      <c r="D55" s="122"/>
      <c r="E55" s="1"/>
    </row>
    <row r="56" spans="1:12">
      <c r="A56" s="104" t="s">
        <v>43</v>
      </c>
      <c r="B56" s="122">
        <v>0.764759702564764</v>
      </c>
      <c r="C56" s="122"/>
      <c r="D56" s="122"/>
      <c r="E56" s="1"/>
    </row>
    <row r="57" spans="1:12">
      <c r="A57" s="104" t="s">
        <v>36</v>
      </c>
      <c r="B57" s="102">
        <f>1-B53-B54-B55-B56</f>
        <v>5.009447157944269E-4</v>
      </c>
      <c r="C57" s="104"/>
      <c r="D57" s="104"/>
      <c r="E57" s="1"/>
    </row>
    <row r="58" spans="1:12">
      <c r="A58" s="104"/>
      <c r="B58" s="104"/>
      <c r="C58" s="104"/>
      <c r="D58" s="104"/>
      <c r="E58" s="1"/>
    </row>
    <row r="59" spans="1:12">
      <c r="A59" s="123" t="s">
        <v>114</v>
      </c>
      <c r="B59" s="124"/>
      <c r="C59" s="124"/>
      <c r="D59" s="124"/>
      <c r="E59" s="1"/>
    </row>
    <row r="60" spans="1:12">
      <c r="A60" s="124"/>
      <c r="B60" s="120" t="s">
        <v>42</v>
      </c>
      <c r="C60" s="121"/>
      <c r="D60" s="121"/>
      <c r="E60" s="1"/>
    </row>
    <row r="61" spans="1:12">
      <c r="A61" s="124" t="s">
        <v>1</v>
      </c>
      <c r="B61" s="125">
        <v>0.27817042154668697</v>
      </c>
      <c r="C61" s="125"/>
      <c r="D61" s="125"/>
      <c r="E61" s="4"/>
      <c r="F61" s="1"/>
      <c r="G61" s="1"/>
    </row>
    <row r="62" spans="1:12">
      <c r="A62" s="124" t="s">
        <v>98</v>
      </c>
      <c r="B62" s="125">
        <v>0.717592554305307</v>
      </c>
      <c r="C62" s="125"/>
      <c r="D62" s="125"/>
      <c r="E62" s="4"/>
    </row>
    <row r="63" spans="1:12">
      <c r="A63" s="124" t="s">
        <v>36</v>
      </c>
      <c r="B63" s="125">
        <v>1.0000000000000064E-2</v>
      </c>
      <c r="C63" s="125"/>
      <c r="D63" s="125"/>
      <c r="E63" s="4"/>
    </row>
    <row r="64" spans="1:12">
      <c r="A64" s="124"/>
      <c r="B64" s="125"/>
      <c r="C64" s="125"/>
      <c r="D64" s="125"/>
      <c r="E64" s="4"/>
    </row>
    <row r="65" spans="1:12">
      <c r="A65" s="123" t="s">
        <v>113</v>
      </c>
      <c r="B65" s="119"/>
      <c r="C65" s="104"/>
      <c r="D65" s="104"/>
      <c r="E65" s="1"/>
      <c r="F65" s="27"/>
      <c r="G65" s="27"/>
      <c r="H65" s="27"/>
      <c r="I65" s="27"/>
      <c r="J65" s="27"/>
      <c r="K65" s="27"/>
      <c r="L65" s="27"/>
    </row>
    <row r="66" spans="1:12" ht="25.5">
      <c r="A66" s="126" t="s">
        <v>0</v>
      </c>
      <c r="B66" s="127">
        <v>0.22309999999999999</v>
      </c>
      <c r="C66" s="128"/>
      <c r="D66" s="104"/>
      <c r="E66" s="1"/>
    </row>
    <row r="67" spans="1:12">
      <c r="A67" s="129" t="s">
        <v>104</v>
      </c>
      <c r="B67" s="127">
        <v>0.23449999999999999</v>
      </c>
      <c r="C67" s="128"/>
      <c r="D67" s="104"/>
    </row>
    <row r="68" spans="1:12">
      <c r="A68" s="130" t="s">
        <v>105</v>
      </c>
      <c r="B68" s="131">
        <v>5.8700000000000009E-2</v>
      </c>
      <c r="C68" s="128"/>
      <c r="D68" s="104"/>
    </row>
    <row r="69" spans="1:12">
      <c r="A69" s="130" t="s">
        <v>106</v>
      </c>
      <c r="B69" s="127">
        <v>8.900000000000001E-2</v>
      </c>
      <c r="C69" s="128"/>
      <c r="D69" s="104"/>
    </row>
    <row r="70" spans="1:12">
      <c r="A70" s="130" t="s">
        <v>107</v>
      </c>
      <c r="B70" s="127">
        <v>7.1199999999999999E-2</v>
      </c>
      <c r="C70" s="128"/>
      <c r="D70" s="104"/>
    </row>
    <row r="71" spans="1:12">
      <c r="A71" s="130" t="s">
        <v>108</v>
      </c>
      <c r="B71" s="127">
        <v>4.8899999999999999E-2</v>
      </c>
      <c r="C71" s="128"/>
      <c r="D71" s="104"/>
    </row>
    <row r="72" spans="1:12">
      <c r="A72" s="130" t="s">
        <v>109</v>
      </c>
      <c r="B72" s="127">
        <v>3.8100000000000002E-2</v>
      </c>
      <c r="C72" s="128"/>
      <c r="D72" s="104"/>
    </row>
    <row r="73" spans="1:12">
      <c r="A73" s="132" t="s">
        <v>110</v>
      </c>
      <c r="B73" s="133">
        <v>0.10539999999999998</v>
      </c>
      <c r="C73" s="128"/>
      <c r="D73" s="104"/>
    </row>
    <row r="74" spans="1:12">
      <c r="A74" s="134" t="s">
        <v>111</v>
      </c>
      <c r="B74" s="133">
        <v>0.13109999999999999</v>
      </c>
      <c r="C74" s="128"/>
      <c r="D74" s="104"/>
    </row>
    <row r="75" spans="1:12">
      <c r="A75" s="134" t="s">
        <v>112</v>
      </c>
      <c r="B75" s="133">
        <v>0.99999999999999989</v>
      </c>
      <c r="C75" s="128"/>
      <c r="D75" s="104"/>
    </row>
  </sheetData>
  <mergeCells count="9">
    <mergeCell ref="A34:H34"/>
    <mergeCell ref="C32:H33"/>
    <mergeCell ref="A10:D12"/>
    <mergeCell ref="A2:H2"/>
    <mergeCell ref="A14:H14"/>
    <mergeCell ref="A24:H24"/>
    <mergeCell ref="A15:H15"/>
    <mergeCell ref="A25:H25"/>
    <mergeCell ref="C21:H2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workbookViewId="0">
      <selection activeCell="F53" sqref="F53"/>
    </sheetView>
  </sheetViews>
  <sheetFormatPr baseColWidth="10" defaultRowHeight="15"/>
  <cols>
    <col min="1" max="1" width="11.42578125" style="7" customWidth="1"/>
    <col min="2" max="2" width="14.42578125" style="10" customWidth="1"/>
    <col min="3" max="3" width="11.42578125" style="7"/>
    <col min="4" max="4" width="11.5703125" style="7" customWidth="1"/>
    <col min="5" max="7" width="11.42578125" style="7"/>
    <col min="8" max="8" width="11.42578125" style="7" customWidth="1"/>
    <col min="9" max="16384" width="11.42578125" style="7"/>
  </cols>
  <sheetData>
    <row r="1" spans="1:8" ht="11.1" customHeight="1">
      <c r="A1" s="2"/>
      <c r="B1" s="9"/>
      <c r="C1" s="2"/>
      <c r="D1" s="2"/>
      <c r="E1" s="2"/>
      <c r="F1" s="2"/>
      <c r="G1" s="2"/>
      <c r="H1" s="2"/>
    </row>
    <row r="2" spans="1:8" s="11" customFormat="1" ht="41.25" customHeight="1">
      <c r="A2" s="89" t="s">
        <v>68</v>
      </c>
      <c r="B2" s="89"/>
      <c r="C2" s="89"/>
      <c r="D2" s="89"/>
      <c r="E2" s="89"/>
      <c r="F2" s="89"/>
      <c r="G2" s="89"/>
      <c r="H2" s="89"/>
    </row>
    <row r="3" spans="1:8">
      <c r="A3" s="2"/>
      <c r="B3" s="8"/>
      <c r="C3" s="2"/>
      <c r="D3" s="2"/>
      <c r="E3" s="2"/>
      <c r="F3" s="2"/>
      <c r="G3" s="2"/>
      <c r="H3" s="2"/>
    </row>
    <row r="4" spans="1:8">
      <c r="A4" s="2"/>
      <c r="B4" s="9"/>
      <c r="C4" s="2"/>
      <c r="D4" s="2"/>
      <c r="E4" s="2"/>
      <c r="F4" s="2"/>
      <c r="G4" s="2"/>
      <c r="H4" s="2"/>
    </row>
    <row r="5" spans="1:8">
      <c r="A5" s="2"/>
      <c r="B5" s="9"/>
      <c r="C5" s="2"/>
      <c r="D5" s="2"/>
      <c r="E5" s="2"/>
      <c r="F5" s="2"/>
      <c r="G5" s="2"/>
      <c r="H5" s="2"/>
    </row>
    <row r="6" spans="1:8">
      <c r="A6" s="2"/>
      <c r="B6" s="9"/>
      <c r="C6" s="2"/>
      <c r="D6" s="2"/>
      <c r="E6" s="2"/>
      <c r="F6" s="2"/>
      <c r="G6" s="2"/>
      <c r="H6" s="2"/>
    </row>
    <row r="7" spans="1:8">
      <c r="A7" s="2"/>
      <c r="B7" s="9"/>
      <c r="C7" s="2"/>
      <c r="D7" s="2"/>
      <c r="E7" s="2"/>
      <c r="F7" s="2"/>
      <c r="G7" s="2"/>
      <c r="H7" s="2"/>
    </row>
    <row r="8" spans="1:8">
      <c r="A8" s="2"/>
      <c r="B8" s="9"/>
      <c r="C8" s="2"/>
      <c r="D8" s="2"/>
      <c r="E8" s="2"/>
      <c r="F8" s="2"/>
      <c r="G8" s="2"/>
      <c r="H8" s="2"/>
    </row>
    <row r="9" spans="1:8">
      <c r="A9" s="2"/>
      <c r="B9" s="9"/>
      <c r="C9" s="2"/>
      <c r="D9" s="2"/>
      <c r="E9" s="2"/>
      <c r="F9" s="2"/>
      <c r="G9" s="2"/>
      <c r="H9" s="2"/>
    </row>
    <row r="10" spans="1:8">
      <c r="A10" s="2"/>
      <c r="B10" s="9"/>
      <c r="C10" s="2"/>
      <c r="D10" s="2"/>
      <c r="E10" s="2"/>
      <c r="F10" s="2"/>
      <c r="G10" s="2"/>
      <c r="H10" s="2"/>
    </row>
    <row r="11" spans="1:8">
      <c r="A11" s="2"/>
      <c r="B11" s="9"/>
      <c r="C11" s="2"/>
      <c r="D11" s="2"/>
      <c r="E11" s="2"/>
      <c r="F11" s="2"/>
      <c r="G11" s="2"/>
      <c r="H11" s="2"/>
    </row>
    <row r="12" spans="1:8">
      <c r="A12" s="2"/>
      <c r="B12" s="9"/>
      <c r="C12" s="2"/>
      <c r="D12" s="2"/>
      <c r="E12" s="2"/>
      <c r="F12" s="2"/>
      <c r="G12" s="2"/>
      <c r="H12" s="2"/>
    </row>
    <row r="13" spans="1:8">
      <c r="A13" s="2"/>
      <c r="B13" s="9"/>
      <c r="C13" s="2"/>
      <c r="D13" s="2"/>
      <c r="E13" s="2"/>
      <c r="F13" s="2"/>
      <c r="G13" s="2"/>
      <c r="H13" s="2"/>
    </row>
    <row r="14" spans="1:8">
      <c r="A14" s="2"/>
      <c r="B14" s="9"/>
      <c r="C14" s="2"/>
      <c r="D14" s="2"/>
      <c r="E14" s="2"/>
      <c r="F14" s="2"/>
      <c r="G14" s="2"/>
      <c r="H14" s="2"/>
    </row>
    <row r="15" spans="1:8">
      <c r="A15" s="12"/>
      <c r="B15" s="13"/>
      <c r="C15" s="13"/>
      <c r="D15" s="13"/>
      <c r="E15" s="13"/>
      <c r="F15" s="13"/>
      <c r="G15" s="13"/>
      <c r="H15" s="2"/>
    </row>
    <row r="16" spans="1:8">
      <c r="A16" s="2"/>
      <c r="B16" s="8"/>
      <c r="C16" s="2"/>
      <c r="D16" s="2"/>
      <c r="E16" s="2"/>
      <c r="F16" s="2"/>
      <c r="G16" s="2"/>
      <c r="H16" s="2"/>
    </row>
    <row r="17" spans="1:8">
      <c r="A17" s="2"/>
      <c r="B17" s="9"/>
      <c r="C17" s="2"/>
      <c r="D17" s="2"/>
      <c r="E17" s="2"/>
      <c r="F17" s="2"/>
      <c r="G17" s="2"/>
      <c r="H17" s="2"/>
    </row>
    <row r="18" spans="1:8">
      <c r="A18" s="2"/>
      <c r="B18" s="9"/>
      <c r="C18" s="2"/>
      <c r="D18" s="2"/>
      <c r="E18" s="2"/>
      <c r="F18" s="2"/>
      <c r="G18" s="2"/>
      <c r="H18" s="2"/>
    </row>
    <row r="19" spans="1:8">
      <c r="A19" s="2"/>
      <c r="B19" s="9"/>
      <c r="C19" s="2"/>
      <c r="D19" s="2"/>
      <c r="E19" s="2"/>
      <c r="F19" s="2"/>
      <c r="G19" s="2"/>
      <c r="H19" s="2"/>
    </row>
    <row r="20" spans="1:8">
      <c r="A20" s="2"/>
      <c r="B20" s="9"/>
      <c r="C20" s="2"/>
      <c r="D20" s="2"/>
      <c r="E20" s="2"/>
      <c r="F20" s="2"/>
      <c r="G20" s="2"/>
      <c r="H20" s="2"/>
    </row>
    <row r="21" spans="1:8">
      <c r="A21" s="2"/>
      <c r="B21" s="9"/>
      <c r="C21" s="2"/>
      <c r="D21" s="2"/>
      <c r="E21" s="2"/>
      <c r="F21" s="2"/>
      <c r="G21" s="2"/>
      <c r="H21" s="2"/>
    </row>
    <row r="22" spans="1:8">
      <c r="A22" s="2"/>
      <c r="B22" s="9"/>
      <c r="C22" s="2"/>
      <c r="D22" s="2"/>
      <c r="E22" s="2"/>
      <c r="F22" s="2"/>
      <c r="G22" s="2"/>
      <c r="H22" s="2"/>
    </row>
    <row r="23" spans="1:8">
      <c r="A23" s="2"/>
      <c r="B23" s="9"/>
      <c r="C23" s="2"/>
      <c r="D23" s="2"/>
      <c r="E23" s="2"/>
      <c r="F23" s="2"/>
      <c r="G23" s="2"/>
      <c r="H23" s="2"/>
    </row>
    <row r="24" spans="1:8" ht="15" customHeight="1">
      <c r="A24" s="84" t="s">
        <v>69</v>
      </c>
      <c r="B24" s="84"/>
      <c r="C24" s="84"/>
      <c r="D24" s="84"/>
      <c r="E24" s="84"/>
      <c r="F24" s="84"/>
      <c r="G24" s="84"/>
      <c r="H24" s="84"/>
    </row>
    <row r="25" spans="1:8" ht="39" customHeight="1">
      <c r="A25" s="84"/>
      <c r="B25" s="84"/>
      <c r="C25" s="84"/>
      <c r="D25" s="84"/>
      <c r="E25" s="84"/>
      <c r="F25" s="84"/>
      <c r="G25" s="84"/>
      <c r="H25" s="84"/>
    </row>
    <row r="26" spans="1:8">
      <c r="A26" s="2"/>
      <c r="B26" s="9"/>
      <c r="C26" s="2"/>
      <c r="D26" s="2"/>
      <c r="E26" s="2"/>
      <c r="F26" s="2"/>
      <c r="G26" s="2"/>
      <c r="H26" s="2"/>
    </row>
    <row r="27" spans="1:8">
      <c r="A27" s="2"/>
      <c r="B27" s="9"/>
      <c r="C27" s="2"/>
      <c r="D27" s="2"/>
      <c r="E27" s="2"/>
      <c r="F27" s="2"/>
      <c r="G27" s="2"/>
      <c r="H27" s="2"/>
    </row>
    <row r="28" spans="1:8">
      <c r="A28" s="2"/>
      <c r="B28" s="9"/>
      <c r="C28" s="2"/>
      <c r="D28" s="2"/>
      <c r="E28" s="2"/>
      <c r="F28" s="2"/>
      <c r="G28" s="2"/>
      <c r="H28" s="2"/>
    </row>
    <row r="29" spans="1:8">
      <c r="A29" s="2"/>
      <c r="B29" s="9"/>
      <c r="C29" s="2"/>
      <c r="D29" s="2"/>
      <c r="E29" s="2"/>
      <c r="F29" s="2"/>
      <c r="G29" s="2"/>
      <c r="H29" s="2"/>
    </row>
    <row r="30" spans="1:8">
      <c r="A30" s="2"/>
      <c r="B30" s="9"/>
      <c r="C30" s="2"/>
      <c r="D30" s="2"/>
      <c r="E30" s="2"/>
      <c r="F30" s="2"/>
      <c r="G30" s="2"/>
      <c r="H30" s="2"/>
    </row>
    <row r="31" spans="1:8">
      <c r="A31" s="2"/>
      <c r="B31" s="9"/>
      <c r="C31" s="2"/>
      <c r="D31" s="2"/>
      <c r="E31" s="2"/>
      <c r="F31" s="2"/>
      <c r="G31" s="2"/>
      <c r="H31" s="2"/>
    </row>
    <row r="32" spans="1:8">
      <c r="A32" s="2"/>
      <c r="B32" s="9"/>
      <c r="C32" s="2"/>
      <c r="D32" s="2"/>
      <c r="E32" s="2"/>
      <c r="F32" s="2"/>
      <c r="G32" s="2"/>
      <c r="H32" s="2"/>
    </row>
    <row r="33" spans="1:9">
      <c r="A33" s="2"/>
      <c r="B33" s="9"/>
      <c r="C33" s="2"/>
      <c r="D33" s="2"/>
      <c r="E33" s="2"/>
      <c r="F33" s="2"/>
      <c r="G33" s="2"/>
      <c r="H33" s="2"/>
    </row>
    <row r="34" spans="1:9">
      <c r="A34" s="2"/>
      <c r="B34" s="9"/>
      <c r="C34" s="2"/>
      <c r="D34" s="2"/>
      <c r="E34" s="2"/>
      <c r="F34" s="2"/>
      <c r="G34" s="2"/>
      <c r="H34" s="2"/>
    </row>
    <row r="35" spans="1:9">
      <c r="A35" s="2"/>
      <c r="B35" s="9"/>
      <c r="C35" s="2"/>
      <c r="D35" s="2" t="s">
        <v>9</v>
      </c>
      <c r="E35" s="2"/>
      <c r="F35" s="2"/>
      <c r="G35" s="2"/>
      <c r="H35" s="2"/>
    </row>
    <row r="36" spans="1:9">
      <c r="A36" s="2"/>
      <c r="B36" s="9"/>
      <c r="C36" s="2"/>
      <c r="D36" s="2"/>
      <c r="E36" s="2"/>
      <c r="F36" s="2"/>
      <c r="G36" s="2"/>
      <c r="H36" s="2"/>
    </row>
    <row r="37" spans="1:9">
      <c r="A37" s="50" t="s">
        <v>128</v>
      </c>
      <c r="B37" s="9"/>
      <c r="C37" s="2"/>
      <c r="D37" s="2"/>
      <c r="E37" s="2"/>
      <c r="F37" s="2"/>
      <c r="G37" s="2"/>
      <c r="H37" s="2"/>
    </row>
    <row r="38" spans="1:9">
      <c r="A38" s="2"/>
      <c r="B38" s="9"/>
      <c r="C38" s="2"/>
      <c r="D38" s="2"/>
      <c r="E38" s="2"/>
      <c r="F38" s="2"/>
      <c r="G38" s="2"/>
      <c r="H38" s="2"/>
    </row>
    <row r="39" spans="1:9">
      <c r="A39" s="87" t="s">
        <v>129</v>
      </c>
      <c r="B39" s="87"/>
      <c r="C39" s="87"/>
      <c r="D39" s="87"/>
      <c r="E39" s="2"/>
      <c r="F39" s="2"/>
      <c r="G39" s="2"/>
      <c r="H39" s="2"/>
    </row>
    <row r="40" spans="1:9" ht="12" customHeight="1">
      <c r="A40" s="87"/>
      <c r="B40" s="87"/>
      <c r="C40" s="87"/>
      <c r="D40" s="87"/>
      <c r="E40" s="2"/>
      <c r="F40" s="2"/>
      <c r="G40" s="2"/>
      <c r="H40" s="2"/>
    </row>
    <row r="41" spans="1:9" ht="12" customHeight="1">
      <c r="A41" s="87"/>
      <c r="B41" s="87"/>
      <c r="C41" s="87"/>
      <c r="D41" s="87"/>
      <c r="E41" s="72"/>
      <c r="F41" s="72"/>
      <c r="G41" s="72"/>
      <c r="H41" s="72"/>
    </row>
    <row r="42" spans="1:9" ht="13.5" customHeight="1">
      <c r="A42" s="87"/>
      <c r="B42" s="87"/>
      <c r="C42" s="87"/>
      <c r="D42" s="87"/>
      <c r="E42" s="72"/>
      <c r="F42" s="72"/>
      <c r="G42" s="72"/>
      <c r="H42" s="72"/>
    </row>
    <row r="43" spans="1:9" ht="12" customHeight="1">
      <c r="A43" s="48" t="s">
        <v>90</v>
      </c>
      <c r="B43" s="34"/>
      <c r="C43" s="29"/>
      <c r="D43" s="29"/>
      <c r="E43" s="29"/>
      <c r="F43" s="29"/>
      <c r="G43" s="29"/>
      <c r="H43" s="2"/>
    </row>
    <row r="44" spans="1:9" ht="12" customHeight="1">
      <c r="A44" s="49" t="s">
        <v>91</v>
      </c>
      <c r="B44" s="9"/>
      <c r="C44" s="2"/>
      <c r="D44" s="2"/>
      <c r="E44" s="2"/>
      <c r="F44" s="2"/>
      <c r="G44" s="2"/>
      <c r="H44" s="2"/>
    </row>
    <row r="47" spans="1:9">
      <c r="A47" s="135" t="s">
        <v>134</v>
      </c>
      <c r="B47" s="136"/>
      <c r="C47" s="137"/>
      <c r="D47" s="138"/>
      <c r="E47" s="1"/>
      <c r="F47" s="1"/>
      <c r="G47" s="1"/>
      <c r="H47" s="1"/>
      <c r="I47" s="1"/>
    </row>
    <row r="48" spans="1:9">
      <c r="A48" s="135"/>
      <c r="B48" s="136"/>
      <c r="C48" s="137"/>
      <c r="D48" s="138"/>
      <c r="E48" s="1"/>
      <c r="F48" s="1"/>
      <c r="G48" s="1"/>
      <c r="H48" s="1"/>
      <c r="I48" s="1"/>
    </row>
    <row r="49" spans="1:11">
      <c r="A49" s="139" t="s">
        <v>20</v>
      </c>
      <c r="B49" s="135" t="s">
        <v>10</v>
      </c>
      <c r="C49" s="140" t="s">
        <v>70</v>
      </c>
      <c r="D49" s="141" t="s">
        <v>71</v>
      </c>
      <c r="E49" s="35"/>
      <c r="F49" s="35"/>
      <c r="G49" s="35"/>
      <c r="H49" s="35"/>
      <c r="I49" s="1"/>
    </row>
    <row r="50" spans="1:11">
      <c r="A50" s="142"/>
      <c r="B50" s="142" t="s">
        <v>72</v>
      </c>
      <c r="C50" s="143"/>
      <c r="D50" s="144"/>
      <c r="E50" s="36"/>
      <c r="F50" s="37"/>
      <c r="G50" s="38"/>
      <c r="H50" s="36"/>
      <c r="I50" s="1"/>
    </row>
    <row r="51" spans="1:11">
      <c r="A51" s="142" t="s">
        <v>45</v>
      </c>
      <c r="B51" s="151" t="s">
        <v>15</v>
      </c>
      <c r="C51" s="145">
        <v>3.9544314671220403E-2</v>
      </c>
      <c r="D51" s="145">
        <v>6.1596817750484902E-2</v>
      </c>
      <c r="E51" s="39"/>
      <c r="F51" s="40"/>
      <c r="G51" s="41"/>
      <c r="H51" s="36"/>
      <c r="I51" s="1"/>
    </row>
    <row r="52" spans="1:11">
      <c r="A52" s="146">
        <v>2</v>
      </c>
      <c r="B52" s="151" t="s">
        <v>14</v>
      </c>
      <c r="C52" s="145">
        <v>4.03150075652077E-2</v>
      </c>
      <c r="D52" s="145">
        <v>4.7690249203909102E-2</v>
      </c>
      <c r="E52" s="39"/>
      <c r="F52" s="40"/>
      <c r="G52" s="41"/>
      <c r="H52" s="36"/>
      <c r="I52" s="1"/>
    </row>
    <row r="53" spans="1:11">
      <c r="A53" s="146">
        <v>3</v>
      </c>
      <c r="B53" s="151" t="s">
        <v>17</v>
      </c>
      <c r="C53" s="145">
        <v>6.4116219706366995E-2</v>
      </c>
      <c r="D53" s="145">
        <v>8.0851333410992696E-2</v>
      </c>
      <c r="E53" s="39"/>
      <c r="F53" s="40"/>
      <c r="G53" s="41"/>
      <c r="H53" s="36"/>
      <c r="I53" s="1"/>
    </row>
    <row r="54" spans="1:11">
      <c r="A54" s="146">
        <v>4</v>
      </c>
      <c r="B54" s="151" t="s">
        <v>12</v>
      </c>
      <c r="C54" s="145">
        <v>4.6158363626201397E-2</v>
      </c>
      <c r="D54" s="145">
        <v>5.4229104901917798E-2</v>
      </c>
      <c r="E54" s="39"/>
      <c r="F54" s="40"/>
      <c r="G54" s="41"/>
      <c r="H54" s="36"/>
      <c r="I54" s="1"/>
    </row>
    <row r="55" spans="1:11">
      <c r="A55" s="146">
        <v>5</v>
      </c>
      <c r="B55" s="151" t="s">
        <v>11</v>
      </c>
      <c r="C55" s="145">
        <v>3.3265192723509397E-2</v>
      </c>
      <c r="D55" s="145">
        <v>3.7506303175300099E-2</v>
      </c>
      <c r="E55" s="39"/>
      <c r="F55" s="40"/>
      <c r="G55" s="41"/>
      <c r="H55" s="36"/>
      <c r="I55" s="1"/>
    </row>
    <row r="56" spans="1:11">
      <c r="A56" s="146">
        <v>6</v>
      </c>
      <c r="B56" s="151" t="s">
        <v>13</v>
      </c>
      <c r="C56" s="145">
        <v>3.9649536775433501E-2</v>
      </c>
      <c r="D56" s="145">
        <v>4.5167983899984998E-2</v>
      </c>
      <c r="E56" s="39"/>
      <c r="F56" s="40"/>
      <c r="G56" s="41"/>
      <c r="H56" s="36"/>
      <c r="I56" s="1"/>
    </row>
    <row r="57" spans="1:11">
      <c r="A57" s="146">
        <v>7</v>
      </c>
      <c r="B57" s="151" t="s">
        <v>46</v>
      </c>
      <c r="C57" s="145">
        <v>4.40400469354865E-2</v>
      </c>
      <c r="D57" s="145">
        <v>5.2319721986760603E-2</v>
      </c>
      <c r="E57" s="39"/>
      <c r="F57" s="40"/>
      <c r="G57" s="41"/>
      <c r="H57" s="36"/>
      <c r="I57" s="1"/>
    </row>
    <row r="58" spans="1:11">
      <c r="A58" s="146">
        <v>8</v>
      </c>
      <c r="B58" s="151" t="s">
        <v>16</v>
      </c>
      <c r="C58" s="145">
        <v>4.5728983717037701E-2</v>
      </c>
      <c r="D58" s="145">
        <v>5.4988732318846899E-2</v>
      </c>
      <c r="E58" s="39"/>
      <c r="F58" s="40"/>
      <c r="G58" s="41"/>
      <c r="H58" s="36"/>
      <c r="I58" s="1"/>
    </row>
    <row r="59" spans="1:11">
      <c r="A59" s="142" t="s">
        <v>73</v>
      </c>
      <c r="B59" s="151" t="s">
        <v>18</v>
      </c>
      <c r="C59" s="147">
        <v>2.2417934953259701E-2</v>
      </c>
      <c r="D59" s="148">
        <v>2.3932297732170701E-2</v>
      </c>
      <c r="E59" s="39"/>
      <c r="F59" s="40"/>
      <c r="G59" s="41"/>
      <c r="H59" s="40"/>
      <c r="I59" s="27"/>
      <c r="J59" s="27"/>
      <c r="K59" s="27"/>
    </row>
    <row r="60" spans="1:11" ht="22.5">
      <c r="A60" s="146">
        <v>1</v>
      </c>
      <c r="B60" s="151" t="s">
        <v>47</v>
      </c>
      <c r="C60" s="147">
        <v>3.46231018548857E-2</v>
      </c>
      <c r="D60" s="148">
        <v>3.9055643629138097E-2</v>
      </c>
      <c r="E60" s="39"/>
      <c r="F60" s="40"/>
      <c r="G60" s="41"/>
      <c r="H60" s="40"/>
      <c r="I60" s="27"/>
      <c r="J60" s="27"/>
      <c r="K60" s="27"/>
    </row>
    <row r="61" spans="1:11" ht="22.5">
      <c r="A61" s="146">
        <v>2</v>
      </c>
      <c r="B61" s="151" t="s">
        <v>48</v>
      </c>
      <c r="C61" s="147">
        <v>4.59109827384259E-2</v>
      </c>
      <c r="D61" s="148">
        <v>5.5326457838568197E-2</v>
      </c>
      <c r="E61" s="39"/>
      <c r="F61" s="40"/>
      <c r="G61" s="41"/>
      <c r="H61" s="40"/>
      <c r="I61" s="27"/>
      <c r="J61" s="27"/>
      <c r="K61" s="27"/>
    </row>
    <row r="62" spans="1:11" ht="22.5">
      <c r="A62" s="146">
        <v>3</v>
      </c>
      <c r="B62" s="151" t="s">
        <v>49</v>
      </c>
      <c r="C62" s="147">
        <v>5.9344148563858501E-2</v>
      </c>
      <c r="D62" s="148">
        <v>7.5650730089282206E-2</v>
      </c>
      <c r="E62" s="39"/>
      <c r="F62" s="40"/>
      <c r="G62" s="41"/>
      <c r="H62" s="40"/>
      <c r="I62" s="27"/>
      <c r="J62" s="27"/>
      <c r="K62" s="27"/>
    </row>
    <row r="63" spans="1:11" ht="22.5">
      <c r="A63" s="146">
        <v>4</v>
      </c>
      <c r="B63" s="151" t="s">
        <v>19</v>
      </c>
      <c r="C63" s="147">
        <v>4.0408025106212601E-2</v>
      </c>
      <c r="D63" s="148">
        <v>6.5557718880053295E-2</v>
      </c>
      <c r="E63" s="39"/>
      <c r="F63" s="40"/>
      <c r="G63" s="41"/>
      <c r="H63" s="40"/>
      <c r="I63" s="27"/>
      <c r="J63" s="27"/>
      <c r="K63" s="27"/>
    </row>
    <row r="64" spans="1:11" ht="33.75">
      <c r="A64" s="142" t="s">
        <v>50</v>
      </c>
      <c r="B64" s="152" t="s">
        <v>51</v>
      </c>
      <c r="C64" s="148">
        <v>2.7475230474842099E-2</v>
      </c>
      <c r="D64" s="148">
        <v>2.9022299128664698E-2</v>
      </c>
      <c r="E64" s="41"/>
      <c r="F64" s="41"/>
      <c r="G64" s="41"/>
      <c r="H64" s="41"/>
    </row>
    <row r="65" spans="1:8" ht="22.5">
      <c r="A65" s="146">
        <v>2</v>
      </c>
      <c r="B65" s="152" t="s">
        <v>21</v>
      </c>
      <c r="C65" s="148">
        <v>5.5084093316295699E-2</v>
      </c>
      <c r="D65" s="148">
        <v>6.1566627938306903E-2</v>
      </c>
      <c r="E65" s="41"/>
      <c r="F65" s="41"/>
      <c r="G65" s="41"/>
      <c r="H65" s="41"/>
    </row>
    <row r="66" spans="1:8" ht="33.75">
      <c r="A66" s="146">
        <v>3</v>
      </c>
      <c r="B66" s="152" t="s">
        <v>52</v>
      </c>
      <c r="C66" s="148">
        <v>5.8945961546780203E-2</v>
      </c>
      <c r="D66" s="148">
        <v>8.2922124286210597E-2</v>
      </c>
      <c r="E66" s="41"/>
      <c r="F66" s="41"/>
      <c r="G66" s="41"/>
      <c r="H66" s="41"/>
    </row>
    <row r="67" spans="1:8" ht="33.75">
      <c r="A67" s="146">
        <v>4</v>
      </c>
      <c r="B67" s="152" t="s">
        <v>53</v>
      </c>
      <c r="C67" s="148">
        <v>4.5128475745983998E-2</v>
      </c>
      <c r="D67" s="148">
        <v>7.0182233055881699E-2</v>
      </c>
      <c r="E67" s="41"/>
      <c r="F67" s="41"/>
      <c r="G67" s="41"/>
      <c r="H67" s="41"/>
    </row>
    <row r="68" spans="1:8" ht="33.75">
      <c r="A68" s="142" t="s">
        <v>54</v>
      </c>
      <c r="B68" s="151" t="s">
        <v>22</v>
      </c>
      <c r="C68" s="149">
        <v>2.18122673009465E-2</v>
      </c>
      <c r="D68" s="148">
        <v>2.3180905291728601E-2</v>
      </c>
      <c r="E68" s="41"/>
      <c r="F68" s="41"/>
      <c r="G68" s="41"/>
      <c r="H68" s="41"/>
    </row>
    <row r="69" spans="1:8" ht="45">
      <c r="A69" s="146">
        <v>2</v>
      </c>
      <c r="B69" s="151" t="s">
        <v>23</v>
      </c>
      <c r="C69" s="149">
        <v>4.3069109487575301E-2</v>
      </c>
      <c r="D69" s="148">
        <v>4.6771150775443901E-2</v>
      </c>
      <c r="E69" s="41"/>
      <c r="F69" s="41"/>
      <c r="G69" s="41"/>
      <c r="H69" s="41"/>
    </row>
    <row r="70" spans="1:8">
      <c r="A70" s="146">
        <v>3</v>
      </c>
      <c r="B70" s="151" t="s">
        <v>25</v>
      </c>
      <c r="C70" s="149">
        <v>4.7161422425545003E-2</v>
      </c>
      <c r="D70" s="148">
        <v>7.2774754992665905E-2</v>
      </c>
      <c r="E70" s="41"/>
      <c r="F70" s="41"/>
      <c r="G70" s="41"/>
      <c r="H70" s="41"/>
    </row>
    <row r="71" spans="1:8" ht="22.5">
      <c r="A71" s="146">
        <v>4</v>
      </c>
      <c r="B71" s="151" t="s">
        <v>24</v>
      </c>
      <c r="C71" s="149">
        <v>5.2218363096159098E-2</v>
      </c>
      <c r="D71" s="148">
        <v>7.8347973221511102E-2</v>
      </c>
      <c r="E71" s="41"/>
      <c r="F71" s="41"/>
      <c r="G71" s="41"/>
      <c r="H71" s="41"/>
    </row>
    <row r="72" spans="1:8" ht="33.75">
      <c r="A72" s="146">
        <v>5</v>
      </c>
      <c r="B72" s="151" t="s">
        <v>26</v>
      </c>
      <c r="C72" s="149">
        <v>5.6453407832816799E-2</v>
      </c>
      <c r="D72" s="148">
        <v>7.3006613306962495E-2</v>
      </c>
      <c r="E72" s="41"/>
      <c r="F72" s="41"/>
      <c r="G72" s="41"/>
      <c r="H72" s="41"/>
    </row>
    <row r="73" spans="1:8">
      <c r="A73" s="142" t="s">
        <v>55</v>
      </c>
      <c r="B73" s="151" t="s">
        <v>31</v>
      </c>
      <c r="C73" s="149">
        <v>6.7508524193361896E-2</v>
      </c>
      <c r="D73" s="147">
        <v>9.9997722911015496E-2</v>
      </c>
      <c r="E73" s="36"/>
      <c r="F73" s="36"/>
      <c r="G73" s="41"/>
      <c r="H73" s="41"/>
    </row>
    <row r="74" spans="1:8">
      <c r="A74" s="146">
        <v>2</v>
      </c>
      <c r="B74" s="151" t="s">
        <v>30</v>
      </c>
      <c r="C74" s="149">
        <v>6.2047882491075901E-2</v>
      </c>
      <c r="D74" s="147">
        <v>7.4108229648457799E-2</v>
      </c>
      <c r="E74" s="36"/>
      <c r="F74" s="36"/>
      <c r="G74" s="41"/>
      <c r="H74" s="41"/>
    </row>
    <row r="75" spans="1:8">
      <c r="A75" s="146">
        <v>3</v>
      </c>
      <c r="B75" s="151" t="s">
        <v>29</v>
      </c>
      <c r="C75" s="149">
        <v>5.4173434413973098E-2</v>
      </c>
      <c r="D75" s="147">
        <v>6.2201883974219101E-2</v>
      </c>
      <c r="E75" s="36"/>
      <c r="F75" s="36"/>
      <c r="G75" s="41"/>
      <c r="H75" s="41"/>
    </row>
    <row r="76" spans="1:8">
      <c r="A76" s="146">
        <v>4</v>
      </c>
      <c r="B76" s="151" t="s">
        <v>28</v>
      </c>
      <c r="C76" s="149">
        <v>4.44624507727314E-2</v>
      </c>
      <c r="D76" s="147">
        <v>5.0884836472189998E-2</v>
      </c>
      <c r="E76" s="36"/>
      <c r="F76" s="36"/>
      <c r="G76" s="41"/>
      <c r="H76" s="41"/>
    </row>
    <row r="77" spans="1:8">
      <c r="A77" s="146">
        <v>5</v>
      </c>
      <c r="B77" s="151" t="s">
        <v>27</v>
      </c>
      <c r="C77" s="149">
        <v>2.15771584014222E-2</v>
      </c>
      <c r="D77" s="147">
        <v>2.7662646849075202E-2</v>
      </c>
      <c r="E77" s="36"/>
      <c r="F77" s="36"/>
      <c r="G77" s="41"/>
      <c r="H77" s="41"/>
    </row>
    <row r="78" spans="1:8">
      <c r="A78" s="142" t="s">
        <v>56</v>
      </c>
      <c r="B78" s="153" t="s">
        <v>127</v>
      </c>
      <c r="C78" s="149">
        <v>5.5132729699901302E-2</v>
      </c>
      <c r="D78" s="147">
        <v>6.24784160089987E-2</v>
      </c>
      <c r="E78" s="36"/>
      <c r="F78" s="36"/>
      <c r="G78" s="41"/>
      <c r="H78" s="41"/>
    </row>
    <row r="79" spans="1:8">
      <c r="A79" s="146">
        <v>2</v>
      </c>
      <c r="B79" s="153" t="s">
        <v>124</v>
      </c>
      <c r="C79" s="149">
        <v>4.4961042538192303E-2</v>
      </c>
      <c r="D79" s="148">
        <v>7.3118996059909305E-2</v>
      </c>
      <c r="E79" s="36"/>
      <c r="F79" s="36"/>
      <c r="G79" s="41"/>
      <c r="H79" s="41"/>
    </row>
    <row r="80" spans="1:8">
      <c r="A80" s="146">
        <v>3</v>
      </c>
      <c r="B80" s="153" t="s">
        <v>32</v>
      </c>
      <c r="C80" s="149">
        <v>2.0056143511741599E-2</v>
      </c>
      <c r="D80" s="148">
        <v>2.56697839179135E-2</v>
      </c>
      <c r="E80" s="36"/>
      <c r="F80" s="36"/>
      <c r="G80" s="41"/>
      <c r="H80" s="41"/>
    </row>
    <row r="81" spans="1:8">
      <c r="A81" s="146">
        <v>4</v>
      </c>
      <c r="B81" s="153" t="s">
        <v>33</v>
      </c>
      <c r="C81" s="149">
        <v>4.6412944780741101E-2</v>
      </c>
      <c r="D81" s="148">
        <v>8.8052489021409705E-2</v>
      </c>
      <c r="E81" s="36"/>
      <c r="F81" s="36"/>
      <c r="G81" s="41"/>
      <c r="H81" s="41"/>
    </row>
    <row r="82" spans="1:8">
      <c r="A82" s="142" t="s">
        <v>57</v>
      </c>
      <c r="B82" s="154" t="s">
        <v>58</v>
      </c>
      <c r="C82" s="147">
        <v>4.36042670911179E-2</v>
      </c>
      <c r="D82" s="147">
        <v>6.3293622654475301E-2</v>
      </c>
      <c r="E82" s="42"/>
      <c r="F82" s="36"/>
      <c r="G82" s="41"/>
      <c r="H82" s="41"/>
    </row>
    <row r="83" spans="1:8">
      <c r="A83" s="146">
        <v>2</v>
      </c>
      <c r="B83" s="154" t="s">
        <v>131</v>
      </c>
      <c r="C83" s="147">
        <v>4.1152182548429499E-2</v>
      </c>
      <c r="D83" s="147">
        <v>5.0632573956520599E-2</v>
      </c>
      <c r="E83" s="42"/>
      <c r="F83" s="36"/>
      <c r="G83" s="41"/>
      <c r="H83" s="41"/>
    </row>
    <row r="84" spans="1:8">
      <c r="A84" s="146">
        <v>3</v>
      </c>
      <c r="B84" s="154" t="s">
        <v>132</v>
      </c>
      <c r="C84" s="147">
        <v>4.0022004915336598E-2</v>
      </c>
      <c r="D84" s="147">
        <v>4.5590374050017701E-2</v>
      </c>
      <c r="E84" s="42"/>
      <c r="F84" s="36"/>
      <c r="G84" s="41"/>
      <c r="H84" s="41"/>
    </row>
    <row r="85" spans="1:8">
      <c r="A85" s="146">
        <v>4</v>
      </c>
      <c r="B85" s="154" t="s">
        <v>59</v>
      </c>
      <c r="C85" s="147">
        <v>4.3942554481430397E-2</v>
      </c>
      <c r="D85" s="147">
        <v>5.0175904832338802E-2</v>
      </c>
      <c r="E85" s="42"/>
      <c r="F85" s="36"/>
      <c r="G85" s="41"/>
      <c r="H85" s="41"/>
    </row>
    <row r="86" spans="1:8">
      <c r="A86" s="150" t="s">
        <v>95</v>
      </c>
      <c r="B86" s="155" t="s">
        <v>96</v>
      </c>
      <c r="C86" s="147">
        <v>5.8134091411189699E-2</v>
      </c>
      <c r="D86" s="147">
        <v>9.6467346247386801E-2</v>
      </c>
    </row>
    <row r="87" spans="1:8">
      <c r="A87" s="138"/>
      <c r="B87" s="155" t="s">
        <v>97</v>
      </c>
      <c r="C87" s="147">
        <v>4.0979905315740299E-2</v>
      </c>
      <c r="D87" s="147">
        <v>4.9391311659389502E-2</v>
      </c>
    </row>
  </sheetData>
  <mergeCells count="3">
    <mergeCell ref="A2:H2"/>
    <mergeCell ref="A24:H25"/>
    <mergeCell ref="A39:D42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Repères</vt:lpstr>
      <vt:lpstr>Contexte</vt:lpstr>
      <vt:lpstr>Prejudice&amp;Recours</vt:lpstr>
      <vt:lpstr>Profil</vt:lpstr>
      <vt:lpstr>'Prejudice&amp;Recours'!Zone_d_impression</vt:lpstr>
      <vt:lpstr>Profil!Zone_d_impression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GRENON MUR Marc</dc:creator>
  <cp:lastModifiedBy>TUGORES François</cp:lastModifiedBy>
  <cp:lastPrinted>2016-10-15T21:41:28Z</cp:lastPrinted>
  <dcterms:created xsi:type="dcterms:W3CDTF">2016-01-06T15:49:01Z</dcterms:created>
  <dcterms:modified xsi:type="dcterms:W3CDTF">2019-03-06T17:33:50Z</dcterms:modified>
</cp:coreProperties>
</file>