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8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0.xml" ContentType="application/vnd.openxmlformats-officedocument.drawingml.chartshapes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1.xml" ContentType="application/vnd.openxmlformats-officedocument.drawingml.chartshapes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8\Pour mise en ligne\Excel\"/>
    </mc:Choice>
  </mc:AlternateContent>
  <bookViews>
    <workbookView xWindow="0" yWindow="0" windowWidth="21570" windowHeight="8160"/>
  </bookViews>
  <sheets>
    <sheet name="Repères" sheetId="69" r:id="rId1"/>
    <sheet name="Contexte" sheetId="70" r:id="rId2"/>
    <sheet name="Auteurs" sheetId="71" r:id="rId3"/>
    <sheet name="Prejudice&amp;Recours" sheetId="75" r:id="rId4"/>
    <sheet name="Profil" sheetId="74" r:id="rId5"/>
  </sheets>
  <definedNames>
    <definedName name="CambriolagesColine" localSheetId="1">#REF!</definedName>
    <definedName name="CambriolagesColine" localSheetId="3">#REF!</definedName>
    <definedName name="CambriolagesColine" localSheetId="4">#REF!</definedName>
    <definedName name="CambriolagesColine" localSheetId="0">#REF!</definedName>
    <definedName name="CambriolagesColine">#REF!</definedName>
    <definedName name="d" localSheetId="1">#REF!</definedName>
    <definedName name="d" localSheetId="3">#REF!</definedName>
    <definedName name="d" localSheetId="4">#REF!</definedName>
    <definedName name="d" localSheetId="0">#REF!</definedName>
    <definedName name="d">#REF!</definedName>
    <definedName name="djdkd" localSheetId="1">#REF!</definedName>
    <definedName name="djdkd" localSheetId="3">#REF!</definedName>
    <definedName name="djdkd" localSheetId="4">#REF!</definedName>
    <definedName name="djdkd" localSheetId="0">#REF!</definedName>
    <definedName name="djdkd">#REF!</definedName>
    <definedName name="DonneesActeDL">#REF!</definedName>
    <definedName name="DonneesAssurance" localSheetId="1">#REF!</definedName>
    <definedName name="DonneesAssurance" localSheetId="3">#REF!</definedName>
    <definedName name="DonneesAssurance" localSheetId="4">#REF!</definedName>
    <definedName name="DonneesAssurance" localSheetId="0">#REF!</definedName>
    <definedName name="DonneesAssurance">#REF!</definedName>
    <definedName name="DonneesAssuranceDL">#REF!</definedName>
    <definedName name="DonneesAssuranceRS" localSheetId="1">#REF!</definedName>
    <definedName name="DonneesAssuranceRS" localSheetId="3">#REF!</definedName>
    <definedName name="DonneesAssuranceRS" localSheetId="4">#REF!</definedName>
    <definedName name="DonneesAssuranceRS">#REF!</definedName>
    <definedName name="DonneesAssuranceVSE" localSheetId="1">#REF!</definedName>
    <definedName name="DonneesAssuranceVSE" localSheetId="3">#REF!</definedName>
    <definedName name="DonneesAssuranceVSE" localSheetId="4">#REF!</definedName>
    <definedName name="DonneesAssuranceVSE">#REF!</definedName>
    <definedName name="DonneesAuteurs" localSheetId="1">#REF!</definedName>
    <definedName name="DonneesAuteurs" localSheetId="3">#REF!</definedName>
    <definedName name="DonneesAuteurs" localSheetId="4">#REF!</definedName>
    <definedName name="DonneesAuteurs" localSheetId="0">#REF!</definedName>
    <definedName name="DonneesAuteurs">#REF!</definedName>
    <definedName name="DonneesAuteursDL">#REF!</definedName>
    <definedName name="DonneesAuteursVSE" localSheetId="1">#REF!</definedName>
    <definedName name="DonneesAuteursVSE" localSheetId="3">#REF!</definedName>
    <definedName name="DonneesAuteursVSE" localSheetId="4">#REF!</definedName>
    <definedName name="DonneesAuteursVSE">#REF!</definedName>
    <definedName name="DonnéesCambri" localSheetId="1">#REF!</definedName>
    <definedName name="DonnéesCambri" localSheetId="3">#REF!</definedName>
    <definedName name="DonnéesCambri" localSheetId="4">#REF!</definedName>
    <definedName name="DonnéesCambri" localSheetId="0">#REF!</definedName>
    <definedName name="DonnéesCambri">#REF!</definedName>
    <definedName name="DonneesDescFaitsVAV" localSheetId="3">#REF!</definedName>
    <definedName name="DonneesDescFaitsVAV">#REF!</definedName>
    <definedName name="DonneesDescFaitsVP">#REF!</definedName>
    <definedName name="DonneesDescFaitsVSV" localSheetId="3">#REF!</definedName>
    <definedName name="DonneesDescFaitsVSV">#REF!</definedName>
    <definedName name="DonneesEffraction" localSheetId="1">#REF!</definedName>
    <definedName name="DonneesEffraction" localSheetId="3">#REF!</definedName>
    <definedName name="DonneesEffraction" localSheetId="4">#REF!</definedName>
    <definedName name="DonneesEffraction" localSheetId="0">#REF!</definedName>
    <definedName name="DonneesEffraction">#REF!</definedName>
    <definedName name="DonneesEntreeVE" localSheetId="1">#REF!</definedName>
    <definedName name="DonneesEntreeVE" localSheetId="3">#REF!</definedName>
    <definedName name="DonneesEntreeVE" localSheetId="4">#REF!</definedName>
    <definedName name="DonneesEntreeVE">#REF!</definedName>
    <definedName name="DonneesFaits17">#REF!</definedName>
    <definedName name="DonneesFaits18">#REF!</definedName>
    <definedName name="DonneesPlainte" localSheetId="1">#REF!</definedName>
    <definedName name="DonneesPlainte" localSheetId="3">#REF!</definedName>
    <definedName name="DonneesPlainte" localSheetId="4">#REF!</definedName>
    <definedName name="DonneesPlainte" localSheetId="0">#REF!</definedName>
    <definedName name="DonneesPlainte">#REF!</definedName>
    <definedName name="DonneesPlainteAL" localSheetId="1">#REF!</definedName>
    <definedName name="DonneesPlainteAL" localSheetId="3">#REF!</definedName>
    <definedName name="DonneesPlainteAL" localSheetId="4">#REF!</definedName>
    <definedName name="DonneesPlainteAL">#REF!</definedName>
    <definedName name="DonneesPlainteDL">#REF!</definedName>
    <definedName name="DonneesPlainteRS" localSheetId="1">#REF!</definedName>
    <definedName name="DonneesPlainteRS" localSheetId="3">#REF!</definedName>
    <definedName name="DonneesPlainteRS" localSheetId="4">#REF!</definedName>
    <definedName name="DonneesPlainteRS">#REF!</definedName>
    <definedName name="DonneesPlainteVAV" localSheetId="3">#REF!</definedName>
    <definedName name="DonneesPlainteVAV">#REF!</definedName>
    <definedName name="DonneesPlainteVP">#REF!</definedName>
    <definedName name="DonneesPlainteVSE" localSheetId="1">#REF!</definedName>
    <definedName name="DonneesPlainteVSE" localSheetId="3">#REF!</definedName>
    <definedName name="DonneesPlainteVSE" localSheetId="4">#REF!</definedName>
    <definedName name="DonneesPlainteVSE">#REF!</definedName>
    <definedName name="DonneesPlainteVSV" localSheetId="3">#REF!</definedName>
    <definedName name="DonneesPlainteVSV">#REF!</definedName>
    <definedName name="DonneesPlainteVV" localSheetId="1">#REF!</definedName>
    <definedName name="DonneesPlainteVV" localSheetId="3">#REF!</definedName>
    <definedName name="DonneesPlainteVV" localSheetId="4">#REF!</definedName>
    <definedName name="DonneesPlainteVV">#REF!</definedName>
    <definedName name="DonneesProfil17">#REF!</definedName>
    <definedName name="DonneesProfil18">#REF!</definedName>
    <definedName name="DonneesRecours17">#REF!</definedName>
    <definedName name="DonneesRecours18">#REF!</definedName>
    <definedName name="DonneesReperes" localSheetId="1">#REF!</definedName>
    <definedName name="DonneesReperes" localSheetId="3">#REF!</definedName>
    <definedName name="DonneesReperes" localSheetId="4">#REF!</definedName>
    <definedName name="DonneesReperes" localSheetId="0">#REF!</definedName>
    <definedName name="DonneesReperes">#REF!</definedName>
    <definedName name="DonneesReperes16" localSheetId="1">#REF!</definedName>
    <definedName name="DonneesReperes16" localSheetId="3">#REF!</definedName>
    <definedName name="DonneesReperes16" localSheetId="4">#REF!</definedName>
    <definedName name="DonneesReperes16">#REF!</definedName>
    <definedName name="DonneesReperes17">#REF!</definedName>
    <definedName name="DonneesReperes18">#REF!</definedName>
    <definedName name="DonneesReperes2" localSheetId="1">#REF!</definedName>
    <definedName name="DonneesReperes2" localSheetId="3">#REF!</definedName>
    <definedName name="DonneesReperes2" localSheetId="4">#REF!</definedName>
    <definedName name="DonneesReperes2" localSheetId="0">#REF!</definedName>
    <definedName name="DonneesReperes2">#REF!</definedName>
    <definedName name="DonneesReperes241016" localSheetId="1">#REF!</definedName>
    <definedName name="DonneesReperes241016" localSheetId="3">#REF!</definedName>
    <definedName name="DonneesReperes241016" localSheetId="4">#REF!</definedName>
    <definedName name="DonneesReperes241016" localSheetId="0">#REF!</definedName>
    <definedName name="DonneesReperes241016">#REF!</definedName>
    <definedName name="DonneesReperes3" localSheetId="1">#REF!</definedName>
    <definedName name="DonneesReperes3" localSheetId="3">#REF!</definedName>
    <definedName name="DonneesReperes3" localSheetId="4">#REF!</definedName>
    <definedName name="DonneesReperes3" localSheetId="0">#REF!</definedName>
    <definedName name="DonneesReperes3">#REF!</definedName>
    <definedName name="DonneesReperesAL" localSheetId="1">#REF!</definedName>
    <definedName name="DonneesReperesAL" localSheetId="3">#REF!</definedName>
    <definedName name="DonneesReperesAL" localSheetId="4">#REF!</definedName>
    <definedName name="DonneesReperesAL">#REF!</definedName>
    <definedName name="DonneesReperesAL2" localSheetId="1">#REF!</definedName>
    <definedName name="DonneesReperesAL2" localSheetId="3">#REF!</definedName>
    <definedName name="DonneesReperesAL2" localSheetId="4">#REF!</definedName>
    <definedName name="DonneesReperesAL2">#REF!</definedName>
    <definedName name="DonneesReperesDL">#REF!</definedName>
    <definedName name="DonneesReperesTVAV" localSheetId="3">#REF!</definedName>
    <definedName name="DonneesReperesTVAV">#REF!</definedName>
    <definedName name="DonneesReperesTVAV2" localSheetId="3">#REF!</definedName>
    <definedName name="DonneesReperesTVAV2">#REF!</definedName>
    <definedName name="DonneesReperesTVSV" localSheetId="3">#REF!</definedName>
    <definedName name="DonneesReperesTVSV">#REF!</definedName>
    <definedName name="DonneesReperesVAV" localSheetId="3">#REF!</definedName>
    <definedName name="DonneesReperesVAV">#REF!</definedName>
    <definedName name="DonneesReperesVAV2" localSheetId="3">#REF!</definedName>
    <definedName name="DonneesReperesVAV2">#REF!</definedName>
    <definedName name="DonneesReperesVE" localSheetId="1">#REF!</definedName>
    <definedName name="DonneesReperesVE" localSheetId="3">#REF!</definedName>
    <definedName name="DonneesReperesVE" localSheetId="4">#REF!</definedName>
    <definedName name="DonneesReperesVE">#REF!</definedName>
    <definedName name="DonneesReperesVP">#REF!</definedName>
    <definedName name="DonneesReperesVSV" localSheetId="3">#REF!</definedName>
    <definedName name="DonneesReperesVSV">#REF!</definedName>
    <definedName name="DonneesReperesVSVvol" localSheetId="3">#REF!</definedName>
    <definedName name="DonneesReperesVSVvol">#REF!</definedName>
    <definedName name="DonneesViolences17">#REF!</definedName>
    <definedName name="DonneesViolencesVAV" localSheetId="3">#REF!</definedName>
    <definedName name="DonneesViolencesVAV">#REF!</definedName>
    <definedName name="DonneesViolencesVP">#REF!</definedName>
    <definedName name="DonneesVol" localSheetId="1">#REF!</definedName>
    <definedName name="DonneesVol" localSheetId="3">#REF!</definedName>
    <definedName name="DonneesVol" localSheetId="4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VAV" localSheetId="3">#REF!</definedName>
    <definedName name="DonneesVolVAV">#REF!</definedName>
    <definedName name="DonneesVolVAV2" localSheetId="3">#REF!</definedName>
    <definedName name="DonneesVolVAV2">#REF!</definedName>
    <definedName name="DonneesVolVSE" localSheetId="1">#REF!</definedName>
    <definedName name="DonneesVolVSE" localSheetId="3">#REF!</definedName>
    <definedName name="DonneesVolVSE" localSheetId="4">#REF!</definedName>
    <definedName name="DonneesVolVSE">#REF!</definedName>
    <definedName name="DonneesVolVSV" localSheetId="3">#REF!</definedName>
    <definedName name="DonneesVolVSV">#REF!</definedName>
    <definedName name="DonneesVolVSV2" localSheetId="3">#REF!</definedName>
    <definedName name="DonneesVolVSV2">#REF!</definedName>
    <definedName name="Effraction" localSheetId="1">#REF!</definedName>
    <definedName name="Effraction" localSheetId="3">#REF!</definedName>
    <definedName name="Effraction" localSheetId="4">#REF!</definedName>
    <definedName name="Effraction" localSheetId="0">#REF!</definedName>
    <definedName name="Effraction">#REF!</definedName>
    <definedName name="EncadreAssurance17" localSheetId="1">#REF!</definedName>
    <definedName name="EncadreAssurance17" localSheetId="3">#REF!</definedName>
    <definedName name="EncadreAssurance17" localSheetId="4">#REF!</definedName>
    <definedName name="EncadreAssurance17">#REF!</definedName>
    <definedName name="EncadrePolice17" localSheetId="1">#REF!</definedName>
    <definedName name="EncadrePolice17" localSheetId="3">#REF!</definedName>
    <definedName name="EncadrePolice17" localSheetId="4">#REF!</definedName>
    <definedName name="EncadrePolice17">#REF!</definedName>
    <definedName name="NOMONGLET">#REF!</definedName>
    <definedName name="NOMONGLETREPERES" localSheetId="1">#REF!</definedName>
    <definedName name="NOMONGLETREPERES" localSheetId="3">#REF!</definedName>
    <definedName name="NOMONGLETREPERES" localSheetId="4">#REF!</definedName>
    <definedName name="NOMONGLETREPERES">#REF!</definedName>
    <definedName name="ONGLETASSURANCEDL">#REF!</definedName>
    <definedName name="ONGLETENTREE" localSheetId="1">#REF!</definedName>
    <definedName name="ONGLETENTREE" localSheetId="3">#REF!</definedName>
    <definedName name="ONGLETENTREE" localSheetId="4">#REF!</definedName>
    <definedName name="ONGLETENTREE">#REF!</definedName>
    <definedName name="ONGLETRECOURS" localSheetId="3">#REF!</definedName>
    <definedName name="ONGLETRECOURS">#REF!</definedName>
    <definedName name="ONGLETVOL" localSheetId="1">#REF!</definedName>
    <definedName name="ONGLETVOL" localSheetId="3">#REF!</definedName>
    <definedName name="ONGLETVOL" localSheetId="4">#REF!</definedName>
    <definedName name="ONGLETVOL" localSheetId="0">#REF!</definedName>
    <definedName name="ONGLETVOL">#REF!</definedName>
    <definedName name="ReperesCambri" localSheetId="1">#REF!</definedName>
    <definedName name="ReperesCambri" localSheetId="3">#REF!</definedName>
    <definedName name="ReperesCambri" localSheetId="4">#REF!</definedName>
    <definedName name="ReperesCambri" localSheetId="0">#REF!</definedName>
    <definedName name="ReperesCambri">#REF!</definedName>
    <definedName name="V18_Faits">#REF!</definedName>
    <definedName name="V18_Profil">#REF!</definedName>
    <definedName name="V18_Recours">#REF!</definedName>
    <definedName name="V18_Reperes">#REF!</definedName>
    <definedName name="V18_Vol">#REF!</definedName>
    <definedName name="_xlnm.Print_Area" localSheetId="3">'Prejudice&amp;Recours'!$A$1</definedName>
    <definedName name="_xlnm.Print_Area" localSheetId="4">Profil!$B$1:$H$14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75" l="1"/>
  <c r="B56" i="71" l="1"/>
  <c r="B45" i="71"/>
  <c r="B40" i="71"/>
  <c r="B62" i="70" l="1"/>
  <c r="B58" i="70"/>
  <c r="B44" i="70"/>
  <c r="D47" i="75" l="1"/>
  <c r="B47" i="75"/>
  <c r="C47" i="75" l="1"/>
  <c r="B54" i="70" l="1"/>
</calcChain>
</file>

<file path=xl/sharedStrings.xml><?xml version="1.0" encoding="utf-8"?>
<sst xmlns="http://schemas.openxmlformats.org/spreadsheetml/2006/main" count="170" uniqueCount="150">
  <si>
    <t>Bijoux</t>
  </si>
  <si>
    <t>30-39 ans</t>
  </si>
  <si>
    <t>40-49 ans</t>
  </si>
  <si>
    <t>50-59 ans</t>
  </si>
  <si>
    <t>Région parisienne</t>
  </si>
  <si>
    <t>Bassin parisien</t>
  </si>
  <si>
    <t>Nord</t>
  </si>
  <si>
    <t>Est</t>
  </si>
  <si>
    <t>Ouest</t>
  </si>
  <si>
    <t>Sud-Ouest</t>
  </si>
  <si>
    <t>Centre-Est</t>
  </si>
  <si>
    <t>Méditerranée</t>
  </si>
  <si>
    <t xml:space="preserve"> </t>
  </si>
  <si>
    <t>Zone</t>
  </si>
  <si>
    <t>TV</t>
  </si>
  <si>
    <t>Agglomération parisienne</t>
  </si>
  <si>
    <t>Communes rurales</t>
  </si>
  <si>
    <t>Taille de l'UU</t>
  </si>
  <si>
    <t>Hommes</t>
  </si>
  <si>
    <t>Femmes</t>
  </si>
  <si>
    <t>60 ans ou plus</t>
  </si>
  <si>
    <t>Retraités</t>
  </si>
  <si>
    <t>Déclaration à la police ou à la gendarmerie</t>
  </si>
  <si>
    <t>Moins de 30 ans</t>
  </si>
  <si>
    <t>Part de femmes parmi les victimes (%)</t>
  </si>
  <si>
    <t>Un seul auteur</t>
  </si>
  <si>
    <t>Plusieurs auteurs</t>
  </si>
  <si>
    <t>Dans un transport en commun</t>
  </si>
  <si>
    <t>Dans un établissement commercial</t>
  </si>
  <si>
    <t>Dans la rue</t>
  </si>
  <si>
    <t>Dans un autre lieu</t>
  </si>
  <si>
    <t>Argent liquide</t>
  </si>
  <si>
    <t>Chèques, une ou des cartes bancaires</t>
  </si>
  <si>
    <t>Téléphone portable</t>
  </si>
  <si>
    <t>Un jour de semaine</t>
  </si>
  <si>
    <t xml:space="preserve">Sur le lieu de travail ou d'études </t>
  </si>
  <si>
    <t>Nombre d'auteurs</t>
  </si>
  <si>
    <t>Lien auteurs-victimes</t>
  </si>
  <si>
    <t>Age des auteurs selon la victime</t>
  </si>
  <si>
    <t>L'auteur (tous les auteurs) étai(en)t majeur(s) selon la victime</t>
  </si>
  <si>
    <t>L'auteur (au moins un auteur) était mineur selon la victime</t>
  </si>
  <si>
    <t>L'auteur (tous les auteurs) étai(en)t inconnu(s) de la victime</t>
  </si>
  <si>
    <t xml:space="preserve">L'auteur (au moins un auteur) était connu de vue ou personnellement </t>
  </si>
  <si>
    <t>Code</t>
  </si>
  <si>
    <t>Part de victimes effectivement volées (%)</t>
  </si>
  <si>
    <t>Clés</t>
  </si>
  <si>
    <t>Vêtements</t>
  </si>
  <si>
    <t>Sac, bagage, portefeuille porte-monnaie</t>
  </si>
  <si>
    <t>Sexe des auteurs</t>
  </si>
  <si>
    <t>L'auteur (tous les auteurs) étai(en)t de sexe masculin</t>
  </si>
  <si>
    <t>Non renseigné</t>
  </si>
  <si>
    <t>Valeur monétaire</t>
  </si>
  <si>
    <t>Au domicile de la victime</t>
  </si>
  <si>
    <t>Au domicile de quelqu'un d'autre</t>
  </si>
  <si>
    <t>Dans l'immeuble de la victime</t>
  </si>
  <si>
    <t>Ne sait pas/Refus</t>
  </si>
  <si>
    <t>Part de jeunes (14-29 ans) parmi les victimes (%)</t>
  </si>
  <si>
    <t>Elements sur le moment et le lieu des faits</t>
  </si>
  <si>
    <t>Dans le quartier ou le village</t>
  </si>
  <si>
    <t>Hors du quartier ou du village</t>
  </si>
  <si>
    <t>Samedi, dimanche ou jour férié</t>
  </si>
  <si>
    <t>Hiver (janv.-fév. et déc.)</t>
  </si>
  <si>
    <t>Printemps (mars-mai)</t>
  </si>
  <si>
    <t>Été (juin-août)</t>
  </si>
  <si>
    <t>Automne (sept.-nov.)</t>
  </si>
  <si>
    <t>Emprise de drogue ou d'alcool</t>
  </si>
  <si>
    <t>Aucun auteur sous l'emprise de drogue ou d'alcool selon la victime</t>
  </si>
  <si>
    <t>Au moins un auteur sous l'emprise de drogue ou d'alcool selon la victime</t>
  </si>
  <si>
    <t>Ne sait pas / Refus</t>
  </si>
  <si>
    <t>Objets volés</t>
  </si>
  <si>
    <t>part</t>
  </si>
  <si>
    <t>Part</t>
  </si>
  <si>
    <t>Victimes d'une tentative</t>
  </si>
  <si>
    <t>Pas de déplacement au commissariat ou à la gendarmerie</t>
  </si>
  <si>
    <t>Dépôt de plainte</t>
  </si>
  <si>
    <t>moins de 20 000 hab.</t>
  </si>
  <si>
    <t>20 000 - 100 000 hab.</t>
  </si>
  <si>
    <t>100 000 hab. ou plus</t>
  </si>
  <si>
    <t>Modeste</t>
  </si>
  <si>
    <t>Aisé</t>
  </si>
  <si>
    <t>Victimes de vol sans violence ni menaces</t>
  </si>
  <si>
    <t>Victimes de vol ou tentative de vol sans violences ni menaces</t>
  </si>
  <si>
    <t>Femmes victimes de vol ou tentative de vol sans violences ni menaces</t>
  </si>
  <si>
    <t xml:space="preserve">Vols et tentatives de vol sans violences ni menaces - indicateurs annuels </t>
  </si>
  <si>
    <t>Mode opératoire</t>
  </si>
  <si>
    <t xml:space="preserve">Proportion de victimes de vol ou tentative de vol sans violences ni menaces                     selon les caractéristiques du lieu de résidence </t>
  </si>
  <si>
    <t xml:space="preserve">Proportion de victimes de vol ou tentative de vol sans violences ni menaces                selon les caractéristiques socio-démographiques </t>
  </si>
  <si>
    <t>…</t>
  </si>
  <si>
    <t>Nombre annuel de victimes de vol ou tentative de vol sans violences ni menaces                              et proportion de victimes dans la population entre 2006 et 2017</t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</si>
  <si>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2007 - 2018, Insee-ONDRP-SSMSI.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</si>
  <si>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métropolitaine, incident le plus récent.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</si>
  <si>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Personnes de 14 ans ou plus vivant en ménage ordinaire en France métropolitaine.</t>
    </r>
  </si>
  <si>
    <r>
      <rPr>
        <b/>
        <sz val="9"/>
        <color theme="1" tint="0.34998626667073579"/>
        <rFont val="Albany AMT"/>
        <family val="2"/>
      </rPr>
      <t>Source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2016 à 2018, Insee-ONDRP-SSMSI.</t>
    </r>
  </si>
  <si>
    <t>Sexe</t>
  </si>
  <si>
    <t xml:space="preserve">Age </t>
  </si>
  <si>
    <t>Niveau de vie</t>
  </si>
  <si>
    <t>QPV</t>
  </si>
  <si>
    <t>Hors QPV</t>
  </si>
  <si>
    <t>Statut Migration</t>
  </si>
  <si>
    <t>Immigrés</t>
  </si>
  <si>
    <t>Descendants d'immigré(s)</t>
  </si>
  <si>
    <t>Proportion de victimes parmi les personnes âgées de 14 ans ou plus (en %)</t>
  </si>
  <si>
    <r>
      <t>Lieu des faits</t>
    </r>
    <r>
      <rPr>
        <sz val="11"/>
        <color rgb="FFC85467"/>
        <rFont val="Albany AMT"/>
        <family val="2"/>
      </rPr>
      <t xml:space="preserve"> (en % des victimes d'un vol ou d'une tentative)</t>
    </r>
  </si>
  <si>
    <r>
      <t xml:space="preserve">Moment des faits </t>
    </r>
    <r>
      <rPr>
        <sz val="11"/>
        <color rgb="FFC85467"/>
        <rFont val="Albany AMT"/>
        <family val="2"/>
      </rPr>
      <t>(en % des victimes d'un vol ou d'une tentative)</t>
    </r>
  </si>
  <si>
    <r>
      <t xml:space="preserve">Mode opératoire </t>
    </r>
    <r>
      <rPr>
        <sz val="11"/>
        <color rgb="FFC85467"/>
        <rFont val="Albany AMT"/>
        <family val="2"/>
      </rPr>
      <t>(en  % des victimes d'un vol ou d'une tentative)</t>
    </r>
  </si>
  <si>
    <r>
      <t xml:space="preserve">Information sur les auteurs </t>
    </r>
    <r>
      <rPr>
        <sz val="11"/>
        <color rgb="FFC85467"/>
        <rFont val="Albany AMT"/>
        <family val="2"/>
      </rPr>
      <t>(en % des victimes d'un vol ou d'une tentative)</t>
    </r>
  </si>
  <si>
    <t xml:space="preserve">Victimes d'un vol </t>
  </si>
  <si>
    <t>Victimes d'un vol ou d'une tentative</t>
  </si>
  <si>
    <t>Dépôt d'une main courante</t>
  </si>
  <si>
    <t>Abandon de la démarche</t>
  </si>
  <si>
    <r>
      <t xml:space="preserve">Préjudice matériel </t>
    </r>
    <r>
      <rPr>
        <sz val="11"/>
        <color rgb="FFC85467"/>
        <rFont val="Albany AMT"/>
        <family val="2"/>
      </rPr>
      <t>(en % des victimes d'un vol</t>
    </r>
    <r>
      <rPr>
        <b/>
        <sz val="11"/>
        <color rgb="FFC85467"/>
        <rFont val="Albany AMT"/>
        <family val="2"/>
      </rPr>
      <t>)</t>
    </r>
  </si>
  <si>
    <t>Proportion de victimes parmi les 14 ans ou plus (%)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</si>
  <si>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Parmi les personnes de 14 ans ou plus, 1 096 000 (soit environ 2,1 %) déclarent avoir été victimes d'un vol ou d'une tentative de vol sans violences ni menaces en 2017. Parmi ces victimes, 81 % ont été effectivement volées.</t>
    </r>
  </si>
  <si>
    <t>9*</t>
  </si>
  <si>
    <t>* Moyenne sur la période 2015-2017.</t>
  </si>
  <si>
    <r>
      <t>Part de multivictimes</t>
    </r>
    <r>
      <rPr>
        <vertAlign val="superscript"/>
        <sz val="10"/>
        <color rgb="FF000000"/>
        <rFont val="Albany AMT"/>
        <family val="2"/>
      </rPr>
      <t>1</t>
    </r>
    <r>
      <rPr>
        <sz val="10"/>
        <color rgb="FF000000"/>
        <rFont val="Albany AMT"/>
        <family val="2"/>
      </rPr>
      <t xml:space="preserve"> parmi les victimes (%)</t>
    </r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</si>
  <si>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 Les multivictimes désignent les personnes ayant subi plusieurs vols ou tentatives de vol sans violences ni menaces au cours d'une année donnée.</t>
    </r>
  </si>
  <si>
    <t>(hors vols dans les résidences ou liés aux véhicules)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</si>
  <si>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2015 et 2017, 25 % des victimes d'un vol ou d'une tentative de vol sans violences ni menaces ont été volées dans leur quartier ou leur village de résidence.</t>
    </r>
  </si>
  <si>
    <t>En journée</t>
  </si>
  <si>
    <t>De nuit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</si>
  <si>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2015 et 2017, 23 % des victimes de vol ou tentative de vol sans violences ni menaces ont été volées de nuit.</t>
    </r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</si>
  <si>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NS =  Non Significatif, l'effectif de victimes concernées dans l'échantillon est sous le seuil de diffusion.</t>
    </r>
  </si>
  <si>
    <t xml:space="preserve">En l'absence de la victime </t>
  </si>
  <si>
    <t>L'objet était à proximité</t>
  </si>
  <si>
    <t>L'objet était sur la victime</t>
  </si>
  <si>
    <t>Autre</t>
  </si>
  <si>
    <t>Sans que la victime s'en rende compte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</si>
  <si>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sur la période 2015-2017, 35 % des victimes d'un vol ou d'une tentative de vol sans violences ni menaces déclarent que l'objet volé était sur elle.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</si>
  <si>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 • En moyenne entre 2015 et 2017, 19 % des victimes d'un vol ou d'une tentative de vol sans violences ni menaces déclarent qu'elles ont été volées par plusieurs personnes. </t>
    </r>
  </si>
  <si>
    <t>L'auteur (au moins un auteur) était de sexe feminin</t>
  </si>
  <si>
    <t>Papiers d'identité, carte grise, autres documents adm.</t>
  </si>
  <si>
    <r>
      <rPr>
        <b/>
        <sz val="9"/>
        <color theme="1" tint="0.34998626667073579"/>
        <rFont val="Albany AMT"/>
        <family val="2"/>
      </rPr>
      <t xml:space="preserve">Note </t>
    </r>
    <r>
      <rPr>
        <sz val="9"/>
        <color theme="1" tint="0.34998626667073579"/>
        <rFont val="Albany AMT"/>
        <family val="2"/>
      </rPr>
      <t>• D'autres objets sont volés, seuls les objets cités par 10 % ou plus des victimes sont représentés.</t>
    </r>
  </si>
  <si>
    <t>&lt; 100 €</t>
  </si>
  <si>
    <t>500 ≤ € &lt; 1 000</t>
  </si>
  <si>
    <t>≥ 1 000 €</t>
  </si>
  <si>
    <t>100 ≤ € &lt; 500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</si>
  <si>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sur la période 2015-2017, 35 % des victimes de vols sans violences ni menaces ont rapporté un vol d'argent liquide. Pour 41 % des victimes le préjudice est compris entre 100 et moins de 500 €.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</si>
  <si>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sur la période 2015-2017, 40 % des victimes d'un vol sans violences ni menaces ont porté plainte dans un commissariat ou une gendarmerie.</t>
    </r>
  </si>
  <si>
    <t>Chômeurs</t>
  </si>
  <si>
    <t>situa</t>
  </si>
  <si>
    <t>Personnes en emploi¹</t>
  </si>
  <si>
    <t>Étudiants, élèves</t>
  </si>
  <si>
    <t xml:space="preserve">Autres inactifs 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</si>
  <si>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</si>
  <si>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moyenne, chaque année entre 2015 et 2017, 2,9 % des personnes de 14 ans ou plus vivant en région parisienne ont déclaré avoir été victimes d'un vol sans violences ni menaces.</t>
    </r>
  </si>
  <si>
    <t>Ni immigrés, ni descendants</t>
  </si>
  <si>
    <t>Médian inférieur</t>
  </si>
  <si>
    <t>Médian supérieur</t>
  </si>
  <si>
    <t>Données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</si>
</sst>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.0"/>
    <numFmt numFmtId="166" formatCode="#,##0,&quot; 000&quot;"/>
    <numFmt numFmtId="167" formatCode="[$-40C]mmm\-yy;@"/>
    <numFmt numFmtId="168" formatCode="0.0"/>
  </numFmts>
  <fonts count="67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11"/>
      <color rgb="FF000000"/>
      <name val="Arial"/>
      <family val="2"/>
    </font>
    <font>
      <sz val="8"/>
      <color theme="1"/>
      <name val="Palatino Linotype"/>
      <family val="1"/>
    </font>
    <font>
      <b/>
      <sz val="11"/>
      <color rgb="FF000000"/>
      <name val="Arial"/>
      <family val="2"/>
    </font>
    <font>
      <b/>
      <sz val="12"/>
      <color theme="5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b/>
      <sz val="11"/>
      <color rgb="FFFE6D50"/>
      <name val="Albany AMT"/>
      <family val="2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i/>
      <sz val="8"/>
      <color theme="1" tint="0.499984740745262"/>
      <name val="Albany AMT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color theme="1"/>
      <name val="Albany AMT"/>
      <family val="2"/>
    </font>
    <font>
      <sz val="8"/>
      <color theme="1"/>
      <name val="Albany AMT"/>
      <family val="2"/>
    </font>
    <font>
      <sz val="8"/>
      <color rgb="FF000000"/>
      <name val="Albany AMT"/>
      <family val="2"/>
    </font>
    <font>
      <b/>
      <sz val="11"/>
      <color rgb="FFC85467"/>
      <name val="Albany AMT"/>
      <family val="2"/>
    </font>
    <font>
      <b/>
      <sz val="10"/>
      <color theme="1"/>
      <name val="Albany AMT"/>
      <family val="2"/>
    </font>
    <font>
      <b/>
      <sz val="10"/>
      <color rgb="FF000000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sz val="10"/>
      <color theme="1"/>
      <name val="Albany AMT"/>
      <family val="2"/>
    </font>
    <font>
      <b/>
      <sz val="10"/>
      <color theme="0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sz val="11"/>
      <color theme="1" tint="0.34998626667073579"/>
      <name val="Calibri"/>
      <family val="2"/>
      <scheme val="minor"/>
    </font>
    <font>
      <sz val="11"/>
      <color rgb="FFC85467"/>
      <name val="Albany AMT"/>
      <family val="2"/>
    </font>
    <font>
      <vertAlign val="superscript"/>
      <sz val="10"/>
      <color rgb="FF000000"/>
      <name val="Albany AMT"/>
      <family val="2"/>
    </font>
    <font>
      <sz val="9"/>
      <color theme="1" tint="0.34998626667073579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 tint="0.499984740745262"/>
      <name val="Palatino Linotype"/>
      <family val="1"/>
    </font>
    <font>
      <sz val="9"/>
      <color theme="1"/>
      <name val="Calibri Light"/>
      <family val="2"/>
      <scheme val="major"/>
    </font>
    <font>
      <sz val="9"/>
      <color rgb="FF000000"/>
      <name val="Arial"/>
      <family val="2"/>
    </font>
    <font>
      <sz val="9"/>
      <name val="Calibri "/>
    </font>
    <font>
      <sz val="9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7E5E8"/>
        <bgColor indexed="64"/>
      </patternFill>
    </fill>
    <fill>
      <patternFill patternType="solid">
        <fgColor rgb="FFC8546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5" applyNumberFormat="0" applyAlignment="0" applyProtection="0"/>
    <xf numFmtId="0" fontId="18" fillId="7" borderId="6" applyNumberFormat="0" applyAlignment="0" applyProtection="0"/>
    <xf numFmtId="0" fontId="19" fillId="7" borderId="5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9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24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27" fillId="2" borderId="0" xfId="0" applyFont="1" applyFill="1" applyBorder="1" applyAlignment="1">
      <alignment vertical="center"/>
    </xf>
    <xf numFmtId="0" fontId="28" fillId="2" borderId="0" xfId="0" applyFont="1" applyFill="1"/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1" fillId="2" borderId="0" xfId="0" applyFont="1" applyFill="1" applyBorder="1" applyAlignment="1">
      <alignment horizontal="left" vertical="center"/>
    </xf>
    <xf numFmtId="9" fontId="31" fillId="2" borderId="0" xfId="0" applyNumberFormat="1" applyFont="1" applyFill="1" applyBorder="1" applyAlignment="1">
      <alignment horizontal="center" vertical="center"/>
    </xf>
    <xf numFmtId="0" fontId="32" fillId="0" borderId="0" xfId="0" applyFont="1"/>
    <xf numFmtId="0" fontId="33" fillId="2" borderId="0" xfId="0" applyFont="1" applyFill="1"/>
    <xf numFmtId="0" fontId="34" fillId="2" borderId="0" xfId="0" applyFont="1" applyFill="1" applyAlignment="1">
      <alignment vertical="center"/>
    </xf>
    <xf numFmtId="0" fontId="33" fillId="2" borderId="0" xfId="0" applyFont="1" applyFill="1" applyAlignment="1">
      <alignment horizontal="left" wrapText="1"/>
    </xf>
    <xf numFmtId="167" fontId="0" fillId="0" borderId="0" xfId="0" applyNumberFormat="1" applyAlignment="1" applyProtection="1">
      <alignment vertical="center"/>
    </xf>
    <xf numFmtId="3" fontId="0" fillId="0" borderId="0" xfId="0" applyNumberFormat="1"/>
    <xf numFmtId="0" fontId="30" fillId="2" borderId="0" xfId="0" applyFont="1" applyFill="1" applyAlignment="1">
      <alignment horizontal="left" vertical="center" wrapText="1"/>
    </xf>
    <xf numFmtId="0" fontId="35" fillId="2" borderId="0" xfId="0" applyFont="1" applyFill="1"/>
    <xf numFmtId="0" fontId="36" fillId="2" borderId="0" xfId="0" applyFont="1" applyFill="1"/>
    <xf numFmtId="0" fontId="36" fillId="0" borderId="0" xfId="0" applyFont="1"/>
    <xf numFmtId="0" fontId="0" fillId="0" borderId="0" xfId="0" applyFill="1" applyBorder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38" fillId="2" borderId="0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9" fontId="2" fillId="0" borderId="0" xfId="0" applyNumberFormat="1" applyFont="1" applyFill="1" applyAlignment="1">
      <alignment vertical="top" wrapText="1"/>
    </xf>
    <xf numFmtId="9" fontId="2" fillId="0" borderId="0" xfId="0" applyNumberFormat="1" applyFont="1" applyFill="1" applyBorder="1" applyAlignment="1">
      <alignment vertical="top" wrapText="1"/>
    </xf>
    <xf numFmtId="0" fontId="29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39" fillId="0" borderId="0" xfId="0" applyFont="1" applyAlignment="1">
      <alignment horizontal="left"/>
    </xf>
    <xf numFmtId="0" fontId="39" fillId="2" borderId="0" xfId="0" applyFont="1" applyFill="1"/>
    <xf numFmtId="0" fontId="40" fillId="2" borderId="0" xfId="0" applyFont="1" applyFill="1" applyAlignment="1">
      <alignment vertical="center"/>
    </xf>
    <xf numFmtId="0" fontId="41" fillId="0" borderId="0" xfId="0" applyFont="1" applyFill="1" applyBorder="1" applyAlignment="1">
      <alignment vertical="center"/>
    </xf>
    <xf numFmtId="0" fontId="39" fillId="0" borderId="0" xfId="0" applyFont="1" applyFill="1"/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164" fontId="0" fillId="0" borderId="0" xfId="0" applyNumberFormat="1" applyFill="1"/>
    <xf numFmtId="0" fontId="42" fillId="2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43" fillId="35" borderId="0" xfId="0" applyFont="1" applyFill="1" applyBorder="1" applyAlignment="1">
      <alignment vertical="center"/>
    </xf>
    <xf numFmtId="0" fontId="45" fillId="34" borderId="0" xfId="0" applyFont="1" applyFill="1" applyBorder="1" applyAlignment="1">
      <alignment horizontal="left" vertical="center"/>
    </xf>
    <xf numFmtId="165" fontId="46" fillId="2" borderId="0" xfId="0" applyNumberFormat="1" applyFont="1" applyFill="1" applyBorder="1" applyAlignment="1">
      <alignment horizontal="right" vertical="center"/>
    </xf>
    <xf numFmtId="165" fontId="47" fillId="2" borderId="0" xfId="0" applyNumberFormat="1" applyFont="1" applyFill="1" applyBorder="1" applyAlignment="1">
      <alignment horizontal="right" vertical="center"/>
    </xf>
    <xf numFmtId="1" fontId="46" fillId="2" borderId="0" xfId="0" applyNumberFormat="1" applyFont="1" applyFill="1" applyBorder="1" applyAlignment="1">
      <alignment horizontal="right" vertical="center"/>
    </xf>
    <xf numFmtId="1" fontId="47" fillId="2" borderId="0" xfId="0" applyNumberFormat="1" applyFont="1" applyFill="1" applyBorder="1" applyAlignment="1">
      <alignment horizontal="right" vertical="center"/>
    </xf>
    <xf numFmtId="0" fontId="48" fillId="35" borderId="0" xfId="0" applyFont="1" applyFill="1" applyBorder="1" applyAlignment="1">
      <alignment horizontal="right" vertical="center"/>
    </xf>
    <xf numFmtId="0" fontId="44" fillId="34" borderId="0" xfId="0" applyFont="1" applyFill="1" applyBorder="1" applyAlignment="1">
      <alignment horizontal="left" vertical="center" wrapText="1"/>
    </xf>
    <xf numFmtId="0" fontId="49" fillId="2" borderId="0" xfId="0" applyFont="1" applyFill="1" applyAlignment="1">
      <alignment vertical="center"/>
    </xf>
    <xf numFmtId="0" fontId="49" fillId="2" borderId="0" xfId="0" applyFont="1" applyFill="1" applyBorder="1" applyAlignment="1">
      <alignment vertical="center"/>
    </xf>
    <xf numFmtId="0" fontId="49" fillId="2" borderId="0" xfId="0" applyFont="1" applyFill="1" applyAlignment="1">
      <alignment horizontal="left"/>
    </xf>
    <xf numFmtId="0" fontId="45" fillId="2" borderId="0" xfId="0" applyFont="1" applyFill="1" applyBorder="1" applyAlignment="1">
      <alignment horizontal="left" vertical="center"/>
    </xf>
    <xf numFmtId="1" fontId="46" fillId="34" borderId="0" xfId="0" applyNumberFormat="1" applyFont="1" applyFill="1" applyBorder="1" applyAlignment="1">
      <alignment horizontal="right" vertical="center"/>
    </xf>
    <xf numFmtId="1" fontId="47" fillId="34" borderId="0" xfId="0" applyNumberFormat="1" applyFont="1" applyFill="1" applyBorder="1" applyAlignment="1">
      <alignment horizontal="right" vertical="center"/>
    </xf>
    <xf numFmtId="166" fontId="43" fillId="34" borderId="0" xfId="0" applyNumberFormat="1" applyFont="1" applyFill="1" applyBorder="1" applyAlignment="1">
      <alignment horizontal="right"/>
    </xf>
    <xf numFmtId="0" fontId="30" fillId="2" borderId="0" xfId="0" applyFont="1" applyFill="1" applyAlignment="1">
      <alignment wrapText="1"/>
    </xf>
    <xf numFmtId="0" fontId="49" fillId="2" borderId="0" xfId="0" applyFont="1" applyFill="1" applyAlignment="1">
      <alignment wrapText="1"/>
    </xf>
    <xf numFmtId="0" fontId="52" fillId="2" borderId="0" xfId="0" applyFont="1" applyFill="1" applyAlignment="1">
      <alignment wrapText="1"/>
    </xf>
    <xf numFmtId="0" fontId="42" fillId="2" borderId="0" xfId="0" applyFont="1" applyFill="1" applyAlignment="1">
      <alignment vertical="center" wrapText="1"/>
    </xf>
    <xf numFmtId="1" fontId="0" fillId="0" borderId="0" xfId="0" applyNumberFormat="1"/>
    <xf numFmtId="1" fontId="47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/>
    </xf>
    <xf numFmtId="0" fontId="49" fillId="2" borderId="0" xfId="0" applyFont="1" applyFill="1" applyAlignment="1"/>
    <xf numFmtId="0" fontId="49" fillId="2" borderId="0" xfId="0" applyFont="1" applyFill="1" applyAlignment="1">
      <alignment wrapText="1"/>
    </xf>
    <xf numFmtId="1" fontId="0" fillId="0" borderId="0" xfId="0" applyNumberFormat="1" applyFill="1"/>
    <xf numFmtId="3" fontId="0" fillId="0" borderId="0" xfId="0" applyNumberFormat="1" applyFill="1" applyAlignment="1">
      <alignment wrapText="1"/>
    </xf>
    <xf numFmtId="0" fontId="56" fillId="0" borderId="0" xfId="0" applyFont="1" applyFill="1"/>
    <xf numFmtId="0" fontId="56" fillId="0" borderId="0" xfId="0" applyFont="1" applyFill="1" applyBorder="1"/>
    <xf numFmtId="0" fontId="56" fillId="0" borderId="0" xfId="0" applyFont="1" applyFill="1" applyAlignment="1">
      <alignment wrapText="1"/>
    </xf>
    <xf numFmtId="2" fontId="56" fillId="0" borderId="0" xfId="0" applyNumberFormat="1" applyFont="1" applyFill="1" applyAlignment="1">
      <alignment wrapText="1"/>
    </xf>
    <xf numFmtId="2" fontId="56" fillId="0" borderId="0" xfId="0" applyNumberFormat="1" applyFont="1" applyFill="1"/>
    <xf numFmtId="9" fontId="56" fillId="0" borderId="0" xfId="0" applyNumberFormat="1" applyFont="1" applyFill="1"/>
    <xf numFmtId="0" fontId="62" fillId="0" borderId="0" xfId="0" applyFont="1" applyFill="1" applyAlignment="1">
      <alignment horizontal="left" vertical="center" wrapText="1"/>
    </xf>
    <xf numFmtId="0" fontId="63" fillId="0" borderId="0" xfId="0" applyFont="1" applyFill="1" applyBorder="1"/>
    <xf numFmtId="9" fontId="63" fillId="0" borderId="0" xfId="0" applyNumberFormat="1" applyFont="1" applyFill="1" applyBorder="1"/>
    <xf numFmtId="0" fontId="57" fillId="0" borderId="0" xfId="0" applyFont="1" applyFill="1" applyAlignment="1">
      <alignment horizontal="right"/>
    </xf>
    <xf numFmtId="0" fontId="56" fillId="0" borderId="0" xfId="0" applyFont="1" applyFill="1" applyAlignment="1">
      <alignment vertical="center" wrapText="1"/>
    </xf>
    <xf numFmtId="9" fontId="64" fillId="0" borderId="0" xfId="0" applyNumberFormat="1" applyFont="1" applyFill="1" applyAlignment="1">
      <alignment wrapText="1"/>
    </xf>
    <xf numFmtId="3" fontId="65" fillId="0" borderId="0" xfId="0" applyNumberFormat="1" applyFont="1" applyFill="1" applyBorder="1"/>
    <xf numFmtId="9" fontId="64" fillId="0" borderId="0" xfId="0" applyNumberFormat="1" applyFont="1" applyFill="1" applyBorder="1" applyAlignment="1">
      <alignment vertical="top" wrapText="1"/>
    </xf>
    <xf numFmtId="0" fontId="65" fillId="0" borderId="0" xfId="0" applyFont="1" applyFill="1"/>
    <xf numFmtId="0" fontId="65" fillId="0" borderId="0" xfId="0" applyFont="1" applyFill="1" applyBorder="1" applyAlignment="1">
      <alignment horizontal="left" vertical="top" wrapText="1"/>
    </xf>
    <xf numFmtId="3" fontId="65" fillId="0" borderId="0" xfId="0" applyNumberFormat="1" applyFont="1" applyFill="1"/>
    <xf numFmtId="0" fontId="42" fillId="2" borderId="0" xfId="0" applyFont="1" applyFill="1" applyBorder="1" applyAlignment="1">
      <alignment horizontal="center" wrapText="1"/>
    </xf>
    <xf numFmtId="0" fontId="49" fillId="2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42" fillId="2" borderId="0" xfId="0" applyFont="1" applyFill="1" applyBorder="1" applyAlignment="1">
      <alignment horizontal="center" vertical="center" wrapText="1"/>
    </xf>
    <xf numFmtId="1" fontId="47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left" wrapText="1"/>
    </xf>
    <xf numFmtId="0" fontId="53" fillId="2" borderId="0" xfId="0" applyFont="1" applyFill="1" applyBorder="1" applyAlignment="1">
      <alignment horizontal="center" vertical="center" wrapText="1"/>
    </xf>
    <xf numFmtId="0" fontId="42" fillId="2" borderId="0" xfId="0" applyFont="1" applyFill="1" applyAlignment="1">
      <alignment horizontal="center"/>
    </xf>
    <xf numFmtId="0" fontId="49" fillId="2" borderId="0" xfId="0" applyFont="1" applyFill="1" applyBorder="1" applyAlignment="1">
      <alignment horizontal="left" vertical="center" wrapText="1"/>
    </xf>
    <xf numFmtId="0" fontId="42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49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wrapText="1"/>
    </xf>
    <xf numFmtId="0" fontId="30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8" fillId="36" borderId="0" xfId="0" applyFont="1" applyFill="1"/>
    <xf numFmtId="0" fontId="0" fillId="36" borderId="0" xfId="0" applyFill="1"/>
    <xf numFmtId="0" fontId="0" fillId="36" borderId="0" xfId="0" applyFill="1" applyAlignment="1">
      <alignment horizontal="right"/>
    </xf>
    <xf numFmtId="0" fontId="8" fillId="36" borderId="0" xfId="0" applyFont="1" applyFill="1" applyAlignment="1">
      <alignment horizontal="right"/>
    </xf>
    <xf numFmtId="0" fontId="8" fillId="36" borderId="0" xfId="0" applyFont="1" applyFill="1" applyAlignment="1">
      <alignment wrapText="1"/>
    </xf>
    <xf numFmtId="3" fontId="0" fillId="36" borderId="0" xfId="0" applyNumberFormat="1" applyFill="1" applyAlignment="1">
      <alignment wrapText="1"/>
    </xf>
    <xf numFmtId="0" fontId="0" fillId="36" borderId="0" xfId="0" applyFill="1" applyAlignment="1">
      <alignment wrapText="1"/>
    </xf>
    <xf numFmtId="168" fontId="0" fillId="36" borderId="0" xfId="0" applyNumberFormat="1" applyFill="1" applyAlignment="1">
      <alignment wrapText="1"/>
    </xf>
    <xf numFmtId="0" fontId="57" fillId="36" borderId="0" xfId="0" applyFont="1" applyFill="1"/>
    <xf numFmtId="0" fontId="56" fillId="36" borderId="0" xfId="0" applyFont="1" applyFill="1" applyBorder="1"/>
    <xf numFmtId="9" fontId="56" fillId="36" borderId="0" xfId="0" applyNumberFormat="1" applyFont="1" applyFill="1" applyBorder="1"/>
    <xf numFmtId="0" fontId="57" fillId="36" borderId="0" xfId="0" applyFont="1" applyFill="1" applyBorder="1"/>
    <xf numFmtId="0" fontId="56" fillId="36" borderId="0" xfId="0" applyFont="1" applyFill="1" applyAlignment="1">
      <alignment wrapText="1"/>
    </xf>
    <xf numFmtId="1" fontId="56" fillId="36" borderId="0" xfId="0" applyNumberFormat="1" applyFont="1" applyFill="1" applyAlignment="1">
      <alignment wrapText="1"/>
    </xf>
    <xf numFmtId="0" fontId="56" fillId="36" borderId="0" xfId="0" applyFont="1" applyFill="1"/>
    <xf numFmtId="1" fontId="56" fillId="36" borderId="0" xfId="0" applyNumberFormat="1" applyFont="1" applyFill="1"/>
    <xf numFmtId="9" fontId="56" fillId="36" borderId="0" xfId="0" applyNumberFormat="1" applyFont="1" applyFill="1"/>
    <xf numFmtId="9" fontId="56" fillId="36" borderId="0" xfId="0" applyNumberFormat="1" applyFont="1" applyFill="1" applyAlignment="1">
      <alignment wrapText="1"/>
    </xf>
    <xf numFmtId="9" fontId="56" fillId="36" borderId="0" xfId="0" applyNumberFormat="1" applyFont="1" applyFill="1" applyBorder="1" applyAlignment="1">
      <alignment vertical="center" wrapText="1"/>
    </xf>
    <xf numFmtId="0" fontId="56" fillId="36" borderId="0" xfId="0" applyFont="1" applyFill="1" applyBorder="1" applyAlignment="1">
      <alignment vertical="center" wrapText="1"/>
    </xf>
    <xf numFmtId="0" fontId="57" fillId="36" borderId="0" xfId="0" applyFont="1" applyFill="1" applyAlignment="1">
      <alignment wrapText="1"/>
    </xf>
    <xf numFmtId="0" fontId="58" fillId="36" borderId="0" xfId="0" applyFont="1" applyFill="1"/>
    <xf numFmtId="0" fontId="59" fillId="36" borderId="0" xfId="0" applyFont="1" applyFill="1"/>
    <xf numFmtId="1" fontId="59" fillId="36" borderId="0" xfId="0" applyNumberFormat="1" applyFont="1" applyFill="1"/>
    <xf numFmtId="0" fontId="59" fillId="36" borderId="0" xfId="0" applyFont="1" applyFill="1" applyAlignment="1">
      <alignment wrapText="1"/>
    </xf>
    <xf numFmtId="1" fontId="59" fillId="36" borderId="0" xfId="0" applyNumberFormat="1" applyFont="1" applyFill="1" applyAlignment="1">
      <alignment wrapText="1"/>
    </xf>
    <xf numFmtId="0" fontId="59" fillId="36" borderId="0" xfId="0" applyFont="1" applyFill="1" applyBorder="1" applyAlignment="1">
      <alignment vertical="center" wrapText="1"/>
    </xf>
    <xf numFmtId="1" fontId="59" fillId="36" borderId="0" xfId="0" applyNumberFormat="1" applyFont="1" applyFill="1" applyBorder="1" applyAlignment="1">
      <alignment vertical="center" wrapText="1"/>
    </xf>
    <xf numFmtId="0" fontId="60" fillId="36" borderId="0" xfId="0" applyFont="1" applyFill="1" applyAlignment="1">
      <alignment horizontal="left" vertical="center" wrapText="1"/>
    </xf>
    <xf numFmtId="0" fontId="61" fillId="36" borderId="0" xfId="0" applyFont="1" applyFill="1" applyAlignment="1">
      <alignment horizontal="right" vertical="center" wrapText="1"/>
    </xf>
    <xf numFmtId="0" fontId="57" fillId="36" borderId="0" xfId="0" applyFont="1" applyFill="1" applyAlignment="1">
      <alignment horizontal="right"/>
    </xf>
    <xf numFmtId="9" fontId="64" fillId="36" borderId="0" xfId="0" applyNumberFormat="1" applyFont="1" applyFill="1" applyAlignment="1">
      <alignment vertical="top" wrapText="1"/>
    </xf>
    <xf numFmtId="0" fontId="57" fillId="36" borderId="0" xfId="0" applyFont="1" applyFill="1" applyAlignment="1">
      <alignment vertical="center" wrapText="1"/>
    </xf>
    <xf numFmtId="9" fontId="64" fillId="36" borderId="0" xfId="0" applyNumberFormat="1" applyFont="1" applyFill="1" applyAlignment="1">
      <alignment wrapText="1"/>
    </xf>
    <xf numFmtId="3" fontId="65" fillId="36" borderId="0" xfId="0" applyNumberFormat="1" applyFont="1" applyFill="1" applyBorder="1"/>
    <xf numFmtId="9" fontId="64" fillId="36" borderId="0" xfId="0" applyNumberFormat="1" applyFont="1" applyFill="1" applyBorder="1" applyAlignment="1">
      <alignment vertical="top" wrapText="1"/>
    </xf>
    <xf numFmtId="0" fontId="65" fillId="36" borderId="0" xfId="0" applyFont="1" applyFill="1"/>
    <xf numFmtId="0" fontId="60" fillId="36" borderId="0" xfId="0" applyFont="1" applyFill="1" applyAlignment="1">
      <alignment horizontal="right" vertical="center" wrapText="1"/>
    </xf>
    <xf numFmtId="0" fontId="0" fillId="36" borderId="0" xfId="0" applyFill="1" applyAlignment="1">
      <alignment horizontal="left"/>
    </xf>
    <xf numFmtId="0" fontId="56" fillId="36" borderId="0" xfId="0" applyFont="1" applyFill="1" applyBorder="1" applyAlignment="1">
      <alignment horizontal="left"/>
    </xf>
    <xf numFmtId="0" fontId="57" fillId="36" borderId="0" xfId="0" applyFont="1" applyFill="1" applyBorder="1" applyAlignment="1">
      <alignment horizontal="left"/>
    </xf>
    <xf numFmtId="0" fontId="57" fillId="36" borderId="0" xfId="0" applyFont="1" applyFill="1" applyBorder="1" applyAlignment="1">
      <alignment horizontal="right"/>
    </xf>
    <xf numFmtId="0" fontId="64" fillId="36" borderId="0" xfId="0" applyFont="1" applyFill="1" applyBorder="1" applyAlignment="1">
      <alignment horizontal="left" vertical="top" wrapText="1"/>
    </xf>
    <xf numFmtId="164" fontId="66" fillId="36" borderId="0" xfId="0" applyNumberFormat="1" applyFont="1" applyFill="1" applyAlignment="1">
      <alignment horizontal="right" vertical="top" wrapText="1"/>
    </xf>
    <xf numFmtId="0" fontId="56" fillId="36" borderId="0" xfId="0" applyFont="1" applyFill="1" applyAlignment="1">
      <alignment horizontal="left"/>
    </xf>
    <xf numFmtId="0" fontId="57" fillId="36" borderId="0" xfId="0" applyFont="1" applyFill="1" applyBorder="1" applyAlignment="1">
      <alignment horizontal="left" vertical="top"/>
    </xf>
    <xf numFmtId="0" fontId="56" fillId="36" borderId="0" xfId="0" applyFont="1" applyFill="1" applyBorder="1" applyAlignment="1">
      <alignment horizontal="left" vertical="top"/>
    </xf>
    <xf numFmtId="164" fontId="56" fillId="36" borderId="0" xfId="0" applyNumberFormat="1" applyFont="1" applyFill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2" builtinId="8" customBuiltin="1"/>
    <cellStyle name="Lien hypertexte visité" xfId="43" builtinId="9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C85467"/>
      <color rgb="FFF7E5E8"/>
      <color rgb="FFF0D0D5"/>
      <color rgb="FFFF9B9B"/>
      <color rgb="FFFF3300"/>
      <color rgb="FFC85450"/>
      <color rgb="FF9DC3E6"/>
      <color rgb="FFF0FEFD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01391794624706E-2"/>
          <c:y val="8.7188759524717524E-2"/>
          <c:w val="0.8618053178135342"/>
          <c:h val="0.8067888522481698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Repères!$A$41</c:f>
              <c:strCache>
                <c:ptCount val="1"/>
                <c:pt idx="0">
                  <c:v>Proportion de victimes parmi les personnes âgées de 14 ans ou plus (en %)</c:v>
                </c:pt>
              </c:strCache>
            </c:strRef>
          </c:tx>
          <c:spPr>
            <a:solidFill>
              <a:srgbClr val="F0D0D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Repères!$B$37:$M$37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Repères!$B$41:$M$41</c:f>
              <c:numCache>
                <c:formatCode>0.0</c:formatCode>
                <c:ptCount val="12"/>
                <c:pt idx="0">
                  <c:v>2.1955455190121702</c:v>
                </c:pt>
                <c:pt idx="1">
                  <c:v>1.90641579918934</c:v>
                </c:pt>
                <c:pt idx="2">
                  <c:v>1.9566818249970399</c:v>
                </c:pt>
                <c:pt idx="3">
                  <c:v>2.1537699748272101</c:v>
                </c:pt>
                <c:pt idx="4">
                  <c:v>1.84838497422453</c:v>
                </c:pt>
                <c:pt idx="5">
                  <c:v>1.65770672365728</c:v>
                </c:pt>
                <c:pt idx="6">
                  <c:v>1.6712185445535701</c:v>
                </c:pt>
                <c:pt idx="7">
                  <c:v>1.81564800707618</c:v>
                </c:pt>
                <c:pt idx="8">
                  <c:v>1.8717394723396901</c:v>
                </c:pt>
                <c:pt idx="9">
                  <c:v>1.5416210873182301</c:v>
                </c:pt>
                <c:pt idx="10">
                  <c:v>1.4530036435454801</c:v>
                </c:pt>
                <c:pt idx="11">
                  <c:v>2.1015061645865001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D-40DA-9C72-A08CAE3C7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26160"/>
        <c:axId val="82625600"/>
      </c:barChart>
      <c:lineChart>
        <c:grouping val="standard"/>
        <c:varyColors val="0"/>
        <c:ser>
          <c:idx val="0"/>
          <c:order val="0"/>
          <c:tx>
            <c:strRef>
              <c:f>Repères!$A$38</c:f>
              <c:strCache>
                <c:ptCount val="1"/>
                <c:pt idx="0">
                  <c:v>Victimes de vol ou tentative de vol sans violences ni menaces</c:v>
                </c:pt>
              </c:strCache>
            </c:strRef>
          </c:tx>
          <c:spPr>
            <a:ln w="28575" cap="rnd">
              <a:solidFill>
                <a:srgbClr val="C85467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356889943669496E-2"/>
                  <c:y val="-2.9841098922463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4D-40DA-9C72-A08CAE3C79C0}"/>
                </c:ext>
              </c:extLst>
            </c:dLbl>
            <c:dLbl>
              <c:idx val="1"/>
              <c:layout>
                <c:manualLayout>
                  <c:x val="-4.1279676471348246E-2"/>
                  <c:y val="3.2856405769791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4D-40DA-9C72-A08CAE3C79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4D-40DA-9C72-A08CAE3C79C0}"/>
                </c:ext>
              </c:extLst>
            </c:dLbl>
            <c:dLbl>
              <c:idx val="3"/>
              <c:layout>
                <c:manualLayout>
                  <c:x val="-2.3391816455897364E-2"/>
                  <c:y val="-2.7491399016370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4D-40DA-9C72-A08CAE3C79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4D-40DA-9C72-A08CAE3C79C0}"/>
                </c:ext>
              </c:extLst>
            </c:dLbl>
            <c:dLbl>
              <c:idx val="5"/>
              <c:layout>
                <c:manualLayout>
                  <c:x val="-3.9020694614898113E-2"/>
                  <c:y val="-4.1785375118708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4D-40DA-9C72-A08CAE3C79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4D-40DA-9C72-A08CAE3C79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4D-40DA-9C72-A08CAE3C79C0}"/>
                </c:ext>
              </c:extLst>
            </c:dLbl>
            <c:dLbl>
              <c:idx val="8"/>
              <c:layout>
                <c:manualLayout>
                  <c:x val="-3.5087724683845939E-2"/>
                  <c:y val="-3.0389363722697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04D-40DA-9C72-A08CAE3C79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04D-40DA-9C72-A08CAE3C79C0}"/>
                </c:ext>
              </c:extLst>
            </c:dLbl>
            <c:dLbl>
              <c:idx val="10"/>
              <c:layout>
                <c:manualLayout>
                  <c:x val="-4.3687711771647479E-2"/>
                  <c:y val="3.0389363722697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4D-40DA-9C72-A08CAE3C79C0}"/>
                </c:ext>
              </c:extLst>
            </c:dLbl>
            <c:dLbl>
              <c:idx val="11"/>
              <c:layout>
                <c:manualLayout>
                  <c:x val="-1.4447886764972039E-2"/>
                  <c:y val="-2.659069325735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4D-40DA-9C72-A08CAE3C79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Repères!$B$37:$M$37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Repères!$B$38:$M$38</c:f>
              <c:numCache>
                <c:formatCode>#,##0</c:formatCode>
                <c:ptCount val="12"/>
                <c:pt idx="0">
                  <c:v>1105000</c:v>
                </c:pt>
                <c:pt idx="1">
                  <c:v>960000</c:v>
                </c:pt>
                <c:pt idx="2">
                  <c:v>993000</c:v>
                </c:pt>
                <c:pt idx="3">
                  <c:v>1089000</c:v>
                </c:pt>
                <c:pt idx="4">
                  <c:v>940000</c:v>
                </c:pt>
                <c:pt idx="5">
                  <c:v>847000</c:v>
                </c:pt>
                <c:pt idx="6">
                  <c:v>858000</c:v>
                </c:pt>
                <c:pt idx="7">
                  <c:v>937000</c:v>
                </c:pt>
                <c:pt idx="8">
                  <c:v>969000</c:v>
                </c:pt>
                <c:pt idx="9">
                  <c:v>798000</c:v>
                </c:pt>
                <c:pt idx="10">
                  <c:v>753000</c:v>
                </c:pt>
                <c:pt idx="11">
                  <c:v>1096000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04D-40DA-9C72-A08CAE3C7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82624480"/>
        <c:axId val="82625040"/>
      </c:lineChart>
      <c:catAx>
        <c:axId val="8262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2625040"/>
        <c:crossesAt val="0"/>
        <c:auto val="1"/>
        <c:lblAlgn val="ctr"/>
        <c:lblOffset val="100"/>
        <c:noMultiLvlLbl val="0"/>
      </c:catAx>
      <c:valAx>
        <c:axId val="82625040"/>
        <c:scaling>
          <c:orientation val="minMax"/>
          <c:max val="15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2624480"/>
        <c:crosses val="autoZero"/>
        <c:crossBetween val="between"/>
        <c:majorUnit val="200000"/>
        <c:minorUnit val="20000"/>
      </c:valAx>
      <c:valAx>
        <c:axId val="82625600"/>
        <c:scaling>
          <c:orientation val="minMax"/>
          <c:max val="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26160"/>
        <c:crosses val="max"/>
        <c:crossBetween val="between"/>
      </c:valAx>
      <c:catAx>
        <c:axId val="82626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625600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0754359987469104"/>
          <c:y val="7.7975936768587689E-2"/>
          <c:w val="0.6909492856516839"/>
          <c:h val="0.116144666812902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6423974400461"/>
          <c:y val="0.17037146218791616"/>
          <c:w val="0.17492179915866682"/>
          <c:h val="0.5032233039835538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6B0-4B2E-BE90-A3ADB2DAA28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6B0-4B2E-BE90-A3ADB2DAA280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6B0-4B2E-BE90-A3ADB2DAA280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Auteurs!$A$43:$A$45</c:f>
              <c:strCache>
                <c:ptCount val="3"/>
                <c:pt idx="0">
                  <c:v>L'auteur (au moins un auteur) était mineur selon la victime</c:v>
                </c:pt>
                <c:pt idx="1">
                  <c:v>L'auteur (tous les auteurs) étai(en)t majeur(s) selon la victime</c:v>
                </c:pt>
                <c:pt idx="2">
                  <c:v>Ne sait pas/Refus</c:v>
                </c:pt>
              </c:strCache>
            </c:strRef>
          </c:cat>
          <c:val>
            <c:numRef>
              <c:f>Auteurs!$B$43:$B$45</c:f>
              <c:numCache>
                <c:formatCode>0</c:formatCode>
                <c:ptCount val="3"/>
                <c:pt idx="0">
                  <c:v>18.2989152788967</c:v>
                </c:pt>
                <c:pt idx="1">
                  <c:v>30.659202528485302</c:v>
                </c:pt>
                <c:pt idx="2">
                  <c:v>51.041882192617997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B0-4B2E-BE90-A3ADB2DAA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21640959263655"/>
          <c:y val="0.29025629860783531"/>
          <c:w val="0.58668895840074797"/>
          <c:h val="0.287694522055710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085045973026951E-2"/>
          <c:y val="0.22491381876234545"/>
          <c:w val="0.31913813850191797"/>
          <c:h val="0.5346386340882647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41-4156-BE34-B7CF47845C6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F41-4156-BE34-B7CF47845C6D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F41-4156-BE34-B7CF47845C6D}"/>
              </c:ext>
            </c:extLst>
          </c:dPt>
          <c:dLbls>
            <c:dLbl>
              <c:idx val="1"/>
              <c:layout>
                <c:manualLayout>
                  <c:x val="-9.3664445790430043E-3"/>
                  <c:y val="-1.0525746137403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41-4156-BE34-B7CF47845C6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Auteurs!$A$54:$A$56</c:f>
              <c:strCache>
                <c:ptCount val="3"/>
                <c:pt idx="0">
                  <c:v>L'auteur (tous les auteurs) étai(en)t de sexe masculin</c:v>
                </c:pt>
                <c:pt idx="1">
                  <c:v>L'auteur (au moins un auteur) était de sexe feminin</c:v>
                </c:pt>
                <c:pt idx="2">
                  <c:v>Ne sait pas/Refus</c:v>
                </c:pt>
              </c:strCache>
            </c:strRef>
          </c:cat>
          <c:val>
            <c:numRef>
              <c:f>Auteurs!$B$54:$B$56</c:f>
              <c:numCache>
                <c:formatCode>0</c:formatCode>
                <c:ptCount val="3"/>
                <c:pt idx="0">
                  <c:v>40.362359320333603</c:v>
                </c:pt>
                <c:pt idx="1">
                  <c:v>10.323108574467451</c:v>
                </c:pt>
                <c:pt idx="2">
                  <c:v>49.31453210519895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41-4156-BE34-B7CF47845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900179930339"/>
          <c:y val="0.21761290148009849"/>
          <c:w val="0.58486294242805459"/>
          <c:h val="0.687868062883892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35683330281385E-2"/>
          <c:y val="0.18968144210400098"/>
          <c:w val="0.18803271684062745"/>
          <c:h val="0.4925120908109835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61-4CB8-B4D5-4ED5986BA668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361-4CB8-B4D5-4ED5986BA66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361-4CB8-B4D5-4ED5986BA668}"/>
              </c:ext>
            </c:extLst>
          </c:dPt>
          <c:dPt>
            <c:idx val="3"/>
            <c:bubble3D val="0"/>
            <c:spPr>
              <a:solidFill>
                <a:srgbClr val="F9D5BD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361-4CB8-B4D5-4ED5986BA668}"/>
              </c:ext>
            </c:extLst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5361-4CB8-B4D5-4ED5986BA668}"/>
              </c:ext>
            </c:extLst>
          </c:dPt>
          <c:dLbls>
            <c:dLbl>
              <c:idx val="2"/>
              <c:layout>
                <c:manualLayout>
                  <c:x val="3.6504913629982275E-2"/>
                  <c:y val="7.76812289326778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361-4CB8-B4D5-4ED5986BA668}"/>
                </c:ext>
              </c:extLst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61-4CB8-B4D5-4ED5986BA6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Auteurs!$A$48:$A$50</c:f>
              <c:strCache>
                <c:ptCount val="3"/>
                <c:pt idx="0">
                  <c:v>L'auteur (tous les auteurs) étai(en)t inconnu(s) de la victime</c:v>
                </c:pt>
                <c:pt idx="1">
                  <c:v>L'auteur (au moins un auteur) était connu de vue ou personnellement </c:v>
                </c:pt>
                <c:pt idx="2">
                  <c:v>Ne sait pas/Refus</c:v>
                </c:pt>
              </c:strCache>
            </c:strRef>
          </c:cat>
          <c:val>
            <c:numRef>
              <c:f>Auteurs!$B$48:$B$51</c:f>
              <c:numCache>
                <c:formatCode>0</c:formatCode>
                <c:ptCount val="4"/>
                <c:pt idx="0">
                  <c:v>49.643959626725099</c:v>
                </c:pt>
                <c:pt idx="1">
                  <c:v>9.9909464936642394</c:v>
                </c:pt>
                <c:pt idx="2">
                  <c:v>40.365093879610598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361-4CB8-B4D5-4ED5986BA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6931193841733636"/>
          <c:y val="0.32573484152044446"/>
          <c:w val="0.710594315245478"/>
          <c:h val="0.2605433204098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Albany AMT" panose="020B0604020202020204" pitchFamily="34" charset="0"/>
          <a:cs typeface="Albany AMT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667471163805674"/>
          <c:y val="0.20715531137385962"/>
          <c:w val="0.22319702808572919"/>
          <c:h val="0.7148242482551417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'Prejudice&amp;Recours'!$A$58:$A$65</c:f>
              <c:strCache>
                <c:ptCount val="8"/>
                <c:pt idx="0">
                  <c:v>Bijoux</c:v>
                </c:pt>
                <c:pt idx="1">
                  <c:v>Vêtements</c:v>
                </c:pt>
                <c:pt idx="2">
                  <c:v>Clés</c:v>
                </c:pt>
                <c:pt idx="3">
                  <c:v>Sac, bagage, portefeuille porte-monnaie</c:v>
                </c:pt>
                <c:pt idx="4">
                  <c:v>Chèques, une ou des cartes bancaires</c:v>
                </c:pt>
                <c:pt idx="5">
                  <c:v>Téléphone portable</c:v>
                </c:pt>
                <c:pt idx="6">
                  <c:v>Papiers d'identité, carte grise, autres documents adm.</c:v>
                </c:pt>
                <c:pt idx="7">
                  <c:v>Argent liquide</c:v>
                </c:pt>
              </c:strCache>
            </c:strRef>
          </c:cat>
          <c:val>
            <c:numRef>
              <c:f>'Prejudice&amp;Recours'!$B$58:$B$65</c:f>
              <c:numCache>
                <c:formatCode>0%</c:formatCode>
                <c:ptCount val="8"/>
                <c:pt idx="0">
                  <c:v>5.0536353029583002E-2</c:v>
                </c:pt>
                <c:pt idx="1">
                  <c:v>7.2754349880855704E-2</c:v>
                </c:pt>
                <c:pt idx="2">
                  <c:v>8.3674477422052695E-2</c:v>
                </c:pt>
                <c:pt idx="3">
                  <c:v>0.21182614191715601</c:v>
                </c:pt>
                <c:pt idx="4">
                  <c:v>0.23639120178661299</c:v>
                </c:pt>
                <c:pt idx="5">
                  <c:v>0.26483946814035703</c:v>
                </c:pt>
                <c:pt idx="6">
                  <c:v>0.27264395740250602</c:v>
                </c:pt>
                <c:pt idx="7">
                  <c:v>0.351427597256397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3-4805-83A1-FD450E319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005552"/>
        <c:axId val="84006112"/>
      </c:barChart>
      <c:catAx>
        <c:axId val="84005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4006112"/>
        <c:crosses val="autoZero"/>
        <c:auto val="1"/>
        <c:lblAlgn val="ctr"/>
        <c:lblOffset val="100"/>
        <c:noMultiLvlLbl val="0"/>
      </c:catAx>
      <c:valAx>
        <c:axId val="84006112"/>
        <c:scaling>
          <c:orientation val="minMax"/>
          <c:max val="0.5"/>
          <c:min val="0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992724010764475"/>
          <c:y val="0.10241816689213408"/>
          <c:w val="0.45018073690155819"/>
          <c:h val="0.5358884514435695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A8-460C-8E84-8A9D77F5FD8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CA8-460C-8E84-8A9D77F5FD8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CA8-460C-8E84-8A9D77F5FD8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CA8-460C-8E84-8A9D77F5FD8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6CA8-460C-8E84-8A9D77F5FD82}"/>
              </c:ext>
            </c:extLst>
          </c:dPt>
          <c:dLbls>
            <c:dLbl>
              <c:idx val="0"/>
              <c:layout>
                <c:manualLayout>
                  <c:x val="-2.0151304616335443E-3"/>
                  <c:y val="8.60717410323710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A8-460C-8E84-8A9D77F5FD82}"/>
                </c:ext>
              </c:extLst>
            </c:dLbl>
            <c:dLbl>
              <c:idx val="2"/>
              <c:layout>
                <c:manualLayout>
                  <c:x val="5.2608667818961653E-3"/>
                  <c:y val="9.1992848719996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CA8-460C-8E84-8A9D77F5FD82}"/>
                </c:ext>
              </c:extLst>
            </c:dLbl>
            <c:dLbl>
              <c:idx val="3"/>
              <c:layout>
                <c:manualLayout>
                  <c:x val="-3.867840049405589E-3"/>
                  <c:y val="7.480314960629921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A8-460C-8E84-8A9D77F5FD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'Prejudice&amp;Recours'!$A$51:$A$55</c:f>
              <c:strCache>
                <c:ptCount val="5"/>
                <c:pt idx="0">
                  <c:v>Non renseigné</c:v>
                </c:pt>
                <c:pt idx="1">
                  <c:v>&lt; 100 €</c:v>
                </c:pt>
                <c:pt idx="2">
                  <c:v>100 ≤ € &lt; 500</c:v>
                </c:pt>
                <c:pt idx="3">
                  <c:v>500 ≤ € &lt; 1 000</c:v>
                </c:pt>
                <c:pt idx="4">
                  <c:v>≥ 1 000 €</c:v>
                </c:pt>
              </c:strCache>
            </c:strRef>
          </c:cat>
          <c:val>
            <c:numRef>
              <c:f>'Prejudice&amp;Recours'!$B$51:$B$55</c:f>
              <c:numCache>
                <c:formatCode>0%</c:formatCode>
                <c:ptCount val="5"/>
                <c:pt idx="0">
                  <c:v>6.93E-2</c:v>
                </c:pt>
                <c:pt idx="1">
                  <c:v>0.29370000000000002</c:v>
                </c:pt>
                <c:pt idx="2">
                  <c:v>0.4088</c:v>
                </c:pt>
                <c:pt idx="3">
                  <c:v>0.14130000000000001</c:v>
                </c:pt>
                <c:pt idx="4">
                  <c:v>8.6900000000000005E-2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A8-460C-8E84-8A9D77F5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009472"/>
        <c:axId val="84276240"/>
      </c:barChart>
      <c:catAx>
        <c:axId val="84009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4276240"/>
        <c:crosses val="autoZero"/>
        <c:auto val="1"/>
        <c:lblAlgn val="ctr"/>
        <c:lblOffset val="100"/>
        <c:noMultiLvlLbl val="0"/>
      </c:catAx>
      <c:valAx>
        <c:axId val="8427624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4009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31666225208101E-3"/>
          <c:y val="4.3969549055236874E-2"/>
          <c:w val="0.46895124723582782"/>
          <c:h val="0.7730102967898243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'Prejudice&amp;Recours'!$A$43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E3-4496-BFF7-DA8968ADCA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'Prejudice&amp;Recours'!$B$43:$D$43</c:f>
              <c:numCache>
                <c:formatCode>0%</c:formatCode>
                <c:ptCount val="3"/>
                <c:pt idx="0">
                  <c:v>0.39604061393919499</c:v>
                </c:pt>
                <c:pt idx="1">
                  <c:v>1.07771193660496E-2</c:v>
                </c:pt>
                <c:pt idx="2">
                  <c:v>0.31533574080306098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E3-4496-BFF7-DA8968ADCABF}"/>
            </c:ext>
          </c:extLst>
        </c:ser>
        <c:ser>
          <c:idx val="1"/>
          <c:order val="1"/>
          <c:tx>
            <c:strRef>
              <c:f>'Prejudice&amp;Recours'!$A$44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'Prejudice&amp;Recours'!$B$44:$D$44</c:f>
              <c:numCache>
                <c:formatCode>0%</c:formatCode>
                <c:ptCount val="3"/>
                <c:pt idx="0">
                  <c:v>4.9008063159825997E-2</c:v>
                </c:pt>
                <c:pt idx="1">
                  <c:v>1.3256545276699699E-2</c:v>
                </c:pt>
                <c:pt idx="2">
                  <c:v>4.1518843719559599E-2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E3-4496-BFF7-DA8968ADCABF}"/>
            </c:ext>
          </c:extLst>
        </c:ser>
        <c:ser>
          <c:idx val="2"/>
          <c:order val="2"/>
          <c:tx>
            <c:strRef>
              <c:f>'Prejudice&amp;Recours'!$A$45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'Prejudice&amp;Recours'!$B$45:$D$45</c:f>
              <c:numCache>
                <c:formatCode>0%</c:formatCode>
                <c:ptCount val="3"/>
                <c:pt idx="0">
                  <c:v>6.1040785943078199E-2</c:v>
                </c:pt>
                <c:pt idx="1">
                  <c:v>0</c:v>
                </c:pt>
                <c:pt idx="2">
                  <c:v>4.8253980124588598E-2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E3-4496-BFF7-DA8968ADCABF}"/>
            </c:ext>
          </c:extLst>
        </c:ser>
        <c:ser>
          <c:idx val="3"/>
          <c:order val="3"/>
          <c:tx>
            <c:strRef>
              <c:f>'Prejudice&amp;Recours'!$A$46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'Prejudice&amp;Recours'!$B$46:$D$46</c:f>
              <c:numCache>
                <c:formatCode>0%</c:formatCode>
                <c:ptCount val="3"/>
                <c:pt idx="0">
                  <c:v>0.48412881944178998</c:v>
                </c:pt>
                <c:pt idx="1">
                  <c:v>0.97596631912985099</c:v>
                </c:pt>
                <c:pt idx="2">
                  <c:v>0.58715897798490901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E3-4496-BFF7-DA8968ADCABF}"/>
            </c:ext>
          </c:extLst>
        </c:ser>
        <c:ser>
          <c:idx val="4"/>
          <c:order val="4"/>
          <c:tx>
            <c:strRef>
              <c:f>'Prejudice&amp;Recours'!$A$47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'Prejudice&amp;Recours'!$B$42:$D$42</c:f>
              <c:strCache>
                <c:ptCount val="3"/>
                <c:pt idx="0">
                  <c:v>Victimes d'un vol </c:v>
                </c:pt>
                <c:pt idx="1">
                  <c:v>Victimes d'une tentative</c:v>
                </c:pt>
                <c:pt idx="2">
                  <c:v>Victimes d'un vol ou d'une tentative</c:v>
                </c:pt>
              </c:strCache>
            </c:strRef>
          </c:cat>
          <c:val>
            <c:numRef>
              <c:f>'Prejudice&amp;Recours'!$B$47:$D$47</c:f>
              <c:numCache>
                <c:formatCode>0%</c:formatCode>
                <c:ptCount val="3"/>
                <c:pt idx="0">
                  <c:v>7.0822503459189057E-2</c:v>
                </c:pt>
                <c:pt idx="1">
                  <c:v>1.6227399646240315E-8</c:v>
                </c:pt>
                <c:pt idx="2">
                  <c:v>5.5986437492470342E-2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E3-4496-BFF7-DA8968ADC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4280720"/>
        <c:axId val="84281280"/>
      </c:barChart>
      <c:catAx>
        <c:axId val="8428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4281280"/>
        <c:crosses val="autoZero"/>
        <c:auto val="1"/>
        <c:lblAlgn val="ctr"/>
        <c:lblOffset val="100"/>
        <c:noMultiLvlLbl val="0"/>
      </c:catAx>
      <c:valAx>
        <c:axId val="84281280"/>
        <c:scaling>
          <c:orientation val="minMax"/>
          <c:max val="1"/>
          <c:min val="0"/>
        </c:scaling>
        <c:delete val="1"/>
        <c:axPos val="l"/>
        <c:numFmt formatCode="0%" sourceLinked="1"/>
        <c:majorTickMark val="none"/>
        <c:minorTickMark val="none"/>
        <c:tickLblPos val="nextTo"/>
        <c:crossAx val="84280720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8339148944964555"/>
          <c:y val="8.1444163370981343E-2"/>
          <c:w val="0.51456978113956231"/>
          <c:h val="0.493219795489364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62176815517135"/>
          <c:y val="0.12666300537440339"/>
          <c:w val="0.58135929372464801"/>
          <c:h val="0.82209089346266917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Profil!$B$44:$B$51</c:f>
              <c:strCache>
                <c:ptCount val="8"/>
                <c:pt idx="0">
                  <c:v>Région parisienne</c:v>
                </c:pt>
                <c:pt idx="1">
                  <c:v>Bassin parisien</c:v>
                </c:pt>
                <c:pt idx="2">
                  <c:v>Nord</c:v>
                </c:pt>
                <c:pt idx="3">
                  <c:v>Est</c:v>
                </c:pt>
                <c:pt idx="4">
                  <c:v>Ouest</c:v>
                </c:pt>
                <c:pt idx="5">
                  <c:v>Sud-Ouest</c:v>
                </c:pt>
                <c:pt idx="6">
                  <c:v>Centre-Est</c:v>
                </c:pt>
                <c:pt idx="7">
                  <c:v>Méditerranée</c:v>
                </c:pt>
              </c:strCache>
            </c:strRef>
          </c:cat>
          <c:val>
            <c:numRef>
              <c:f>Profil!$C$44:$C$51</c:f>
              <c:numCache>
                <c:formatCode>0.0%</c:formatCode>
                <c:ptCount val="8"/>
                <c:pt idx="0">
                  <c:v>3.2158213837149299E-2</c:v>
                </c:pt>
                <c:pt idx="1">
                  <c:v>1.09700011057762E-2</c:v>
                </c:pt>
                <c:pt idx="2">
                  <c:v>1.5730905017358701E-2</c:v>
                </c:pt>
                <c:pt idx="3">
                  <c:v>1.65287599710108E-2</c:v>
                </c:pt>
                <c:pt idx="4">
                  <c:v>1.16749310043563E-2</c:v>
                </c:pt>
                <c:pt idx="5">
                  <c:v>1.3242566843305799E-2</c:v>
                </c:pt>
                <c:pt idx="6">
                  <c:v>1.6212619968989098E-2</c:v>
                </c:pt>
                <c:pt idx="7">
                  <c:v>1.3692943977095501E-2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C-4633-93BB-78B52F934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4284080"/>
        <c:axId val="84284640"/>
      </c:barChart>
      <c:catAx>
        <c:axId val="84284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4284640"/>
        <c:crosses val="autoZero"/>
        <c:auto val="1"/>
        <c:lblAlgn val="ctr"/>
        <c:lblOffset val="100"/>
        <c:noMultiLvlLbl val="0"/>
      </c:catAx>
      <c:valAx>
        <c:axId val="84284640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28408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6780027975921421"/>
          <c:y val="0.13995932924281229"/>
          <c:w val="0.36289139164542328"/>
          <c:h val="0.729776914301970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8.9341002919443458E-3"/>
                  <c:y val="1.55152939436196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E9-4AD1-B9C9-6E4EE3D0D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Profil!$B$52:$B$56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20 000 - 100 000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Profil!$C$52:$C$56</c:f>
              <c:numCache>
                <c:formatCode>0.0%</c:formatCode>
                <c:ptCount val="5"/>
                <c:pt idx="0">
                  <c:v>1.1188548489600899E-2</c:v>
                </c:pt>
                <c:pt idx="1">
                  <c:v>8.3303179353540601E-3</c:v>
                </c:pt>
                <c:pt idx="2">
                  <c:v>1.2795772436667499E-2</c:v>
                </c:pt>
                <c:pt idx="3">
                  <c:v>1.8945945495159201E-2</c:v>
                </c:pt>
                <c:pt idx="4">
                  <c:v>3.3823609710829997E-2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9-4AD1-B9C9-6E4EE3D0D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4286880"/>
        <c:axId val="84287440"/>
      </c:barChart>
      <c:catAx>
        <c:axId val="84286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4287440"/>
        <c:crosses val="autoZero"/>
        <c:auto val="1"/>
        <c:lblAlgn val="ctr"/>
        <c:lblOffset val="100"/>
        <c:noMultiLvlLbl val="0"/>
      </c:catAx>
      <c:valAx>
        <c:axId val="84287440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28688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298495126781582"/>
          <c:y val="0.16967797990768396"/>
          <c:w val="0.44742982057716757"/>
          <c:h val="0.528070594623947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Profil!$B$64:$B$68</c:f>
              <c:strCache>
                <c:ptCount val="5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Étudiants, élèves</c:v>
                </c:pt>
                <c:pt idx="4">
                  <c:v>Autres inactifs </c:v>
                </c:pt>
              </c:strCache>
            </c:strRef>
          </c:cat>
          <c:val>
            <c:numRef>
              <c:f>Profil!$C$64:$C$68</c:f>
              <c:numCache>
                <c:formatCode>0.0%</c:formatCode>
                <c:ptCount val="5"/>
                <c:pt idx="0">
                  <c:v>1.75367121585405E-2</c:v>
                </c:pt>
                <c:pt idx="1">
                  <c:v>1.4997622257357899E-2</c:v>
                </c:pt>
                <c:pt idx="2">
                  <c:v>8.2827584791805905E-3</c:v>
                </c:pt>
                <c:pt idx="3">
                  <c:v>6.6727340546244102E-2</c:v>
                </c:pt>
                <c:pt idx="4">
                  <c:v>1.40432085617731E-2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F-4E04-B264-39829BDD5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84289680"/>
        <c:axId val="84290240"/>
      </c:barChart>
      <c:catAx>
        <c:axId val="84289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4290240"/>
        <c:crosses val="autoZero"/>
        <c:auto val="1"/>
        <c:lblAlgn val="ctr"/>
        <c:lblOffset val="100"/>
        <c:noMultiLvlLbl val="0"/>
      </c:catAx>
      <c:valAx>
        <c:axId val="84290240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28968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358938149035724"/>
          <c:y val="5.8530976058607923E-2"/>
          <c:w val="0.46861234736962221"/>
          <c:h val="0.7705933237218587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Contexte!$A$70:$A$74</c:f>
              <c:strCache>
                <c:ptCount val="5"/>
                <c:pt idx="0">
                  <c:v>En l'absence de la victime </c:v>
                </c:pt>
                <c:pt idx="1">
                  <c:v>L'objet était à proximité</c:v>
                </c:pt>
                <c:pt idx="2">
                  <c:v>L'objet était sur la victime</c:v>
                </c:pt>
                <c:pt idx="3">
                  <c:v>Sans que la victime s'en rende compte</c:v>
                </c:pt>
                <c:pt idx="4">
                  <c:v>Autre</c:v>
                </c:pt>
              </c:strCache>
            </c:strRef>
          </c:cat>
          <c:val>
            <c:numRef>
              <c:f>Contexte!$B$70:$B$74</c:f>
              <c:numCache>
                <c:formatCode>0%</c:formatCode>
                <c:ptCount val="5"/>
                <c:pt idx="0">
                  <c:v>0.23302036982270299</c:v>
                </c:pt>
                <c:pt idx="1">
                  <c:v>0.24736657031499901</c:v>
                </c:pt>
                <c:pt idx="2">
                  <c:v>0.35128409087046197</c:v>
                </c:pt>
                <c:pt idx="3">
                  <c:v>0.23010190765725699</c:v>
                </c:pt>
                <c:pt idx="4">
                  <c:v>6.2682897257999998E-2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A-40F9-96D6-8DFA8289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2628960"/>
        <c:axId val="82629520"/>
      </c:barChart>
      <c:catAx>
        <c:axId val="826289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2629520"/>
        <c:crosses val="autoZero"/>
        <c:auto val="1"/>
        <c:lblAlgn val="ctr"/>
        <c:lblOffset val="100"/>
        <c:noMultiLvlLbl val="0"/>
      </c:catAx>
      <c:valAx>
        <c:axId val="82629520"/>
        <c:scaling>
          <c:orientation val="minMax"/>
          <c:max val="0.4"/>
          <c:min val="0"/>
        </c:scaling>
        <c:delete val="0"/>
        <c:axPos val="t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2628960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29718595302169"/>
          <c:y val="0.34615673040869893"/>
          <c:w val="0.51020409515056675"/>
          <c:h val="0.4395508894721493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Profil!$B$57:$B$58</c:f>
              <c:strCache>
                <c:ptCount val="2"/>
                <c:pt idx="0">
                  <c:v>Hommes</c:v>
                </c:pt>
                <c:pt idx="1">
                  <c:v>Femmes</c:v>
                </c:pt>
              </c:strCache>
            </c:strRef>
          </c:cat>
          <c:val>
            <c:numRef>
              <c:f>Profil!$C$57:$C$58</c:f>
              <c:numCache>
                <c:formatCode>0.0%</c:formatCode>
                <c:ptCount val="2"/>
                <c:pt idx="0">
                  <c:v>1.7136632281109E-2</c:v>
                </c:pt>
                <c:pt idx="1">
                  <c:v>1.68677744620273E-2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20-4E45-99E6-6D3976B31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6459600"/>
        <c:axId val="86460160"/>
      </c:barChart>
      <c:catAx>
        <c:axId val="86459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6460160"/>
        <c:crosses val="autoZero"/>
        <c:auto val="1"/>
        <c:lblAlgn val="ctr"/>
        <c:lblOffset val="100"/>
        <c:noMultiLvlLbl val="0"/>
      </c:catAx>
      <c:valAx>
        <c:axId val="86460160"/>
        <c:scaling>
          <c:orientation val="minMax"/>
          <c:max val="7.5000000000000011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4596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531712017010532"/>
          <c:y val="0.29594497309570172"/>
          <c:w val="0.50059690099165155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Profil!$B$73:$B$74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Profil!$C$73:$C$74</c:f>
              <c:numCache>
                <c:formatCode>0.0%</c:formatCode>
                <c:ptCount val="2"/>
                <c:pt idx="0">
                  <c:v>1.9296784777058099E-2</c:v>
                </c:pt>
                <c:pt idx="1">
                  <c:v>1.6792242644489499E-2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8-41A2-8860-1E5EC8236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6462400"/>
        <c:axId val="86462960"/>
      </c:barChart>
      <c:catAx>
        <c:axId val="86462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6462960"/>
        <c:crosses val="autoZero"/>
        <c:auto val="1"/>
        <c:lblAlgn val="ctr"/>
        <c:lblOffset val="100"/>
        <c:noMultiLvlLbl val="0"/>
      </c:catAx>
      <c:valAx>
        <c:axId val="86462960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4624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895692250975276"/>
          <c:y val="0.29594497309570172"/>
          <c:w val="0.44695705585511331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Profil!$B$75:$B$77</c:f>
              <c:strCache>
                <c:ptCount val="3"/>
                <c:pt idx="0">
                  <c:v>Immigrés</c:v>
                </c:pt>
                <c:pt idx="1">
                  <c:v>Descendants d'immigré(s)</c:v>
                </c:pt>
                <c:pt idx="2">
                  <c:v>Ni immigrés, ni descendants</c:v>
                </c:pt>
              </c:strCache>
            </c:strRef>
          </c:cat>
          <c:val>
            <c:numRef>
              <c:f>Profil!$C$75:$C$77</c:f>
              <c:numCache>
                <c:formatCode>0.0%</c:formatCode>
                <c:ptCount val="3"/>
                <c:pt idx="0">
                  <c:v>1.9007731005616299E-2</c:v>
                </c:pt>
                <c:pt idx="1">
                  <c:v>1.3233595602164101E-2</c:v>
                </c:pt>
                <c:pt idx="2">
                  <c:v>1.7117403314917099E-2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5F-4D34-96C8-AFB9360BF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6465200"/>
        <c:axId val="86465760"/>
      </c:barChart>
      <c:catAx>
        <c:axId val="86465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6465760"/>
        <c:crosses val="autoZero"/>
        <c:auto val="1"/>
        <c:lblAlgn val="ctr"/>
        <c:lblOffset val="100"/>
        <c:noMultiLvlLbl val="0"/>
      </c:catAx>
      <c:valAx>
        <c:axId val="86465760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4652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110620873080591"/>
          <c:y val="0.19872555994222724"/>
          <c:w val="0.50375715181275715"/>
          <c:h val="0.6843769528808898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4.2735057115234803E-3"/>
                  <c:y val="1.199850018782576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11-437F-8486-E1D80B3733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Profil!$B$59:$B$63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Profil!$C$59:$C$63</c:f>
              <c:numCache>
                <c:formatCode>0.0%</c:formatCode>
                <c:ptCount val="5"/>
                <c:pt idx="0">
                  <c:v>3.36239782253384E-2</c:v>
                </c:pt>
                <c:pt idx="1">
                  <c:v>1.6800208091167199E-2</c:v>
                </c:pt>
                <c:pt idx="2">
                  <c:v>1.5662620956277701E-2</c:v>
                </c:pt>
                <c:pt idx="3">
                  <c:v>1.1203841947282E-2</c:v>
                </c:pt>
                <c:pt idx="4">
                  <c:v>8.7204840724821597E-3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1-437F-8486-E1D80B373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6468000"/>
        <c:axId val="86468560"/>
      </c:barChart>
      <c:catAx>
        <c:axId val="86468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6468560"/>
        <c:crosses val="autoZero"/>
        <c:auto val="1"/>
        <c:lblAlgn val="ctr"/>
        <c:lblOffset val="100"/>
        <c:noMultiLvlLbl val="0"/>
      </c:catAx>
      <c:valAx>
        <c:axId val="86468560"/>
        <c:scaling>
          <c:orientation val="minMax"/>
          <c:max val="7.5000000000000011E-2"/>
          <c:min val="0"/>
        </c:scaling>
        <c:delete val="0"/>
        <c:axPos val="t"/>
        <c:numFmt formatCode="0.0%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468000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799201052947558"/>
          <c:y val="0.21004620816339584"/>
          <c:w val="0.46537532808398951"/>
          <c:h val="0.6292625744468717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Profil!$B$69:$B$72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Profil!$C$69:$C$72</c:f>
              <c:numCache>
                <c:formatCode>0.0%</c:formatCode>
                <c:ptCount val="4"/>
                <c:pt idx="0">
                  <c:v>1.8450772429675199E-2</c:v>
                </c:pt>
                <c:pt idx="1">
                  <c:v>1.3578180883697701E-2</c:v>
                </c:pt>
                <c:pt idx="2">
                  <c:v>1.34976883223664E-2</c:v>
                </c:pt>
                <c:pt idx="3">
                  <c:v>2.3012878356595299E-2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B-4292-8F71-B046D288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6470800"/>
        <c:axId val="86471360"/>
      </c:barChart>
      <c:catAx>
        <c:axId val="864708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6471360"/>
        <c:crosses val="autoZero"/>
        <c:auto val="1"/>
        <c:lblAlgn val="ctr"/>
        <c:lblOffset val="100"/>
        <c:noMultiLvlLbl val="0"/>
      </c:catAx>
      <c:valAx>
        <c:axId val="86471360"/>
        <c:scaling>
          <c:orientation val="minMax"/>
          <c:max val="7.5000000000000011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64708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6500754147813E-2"/>
          <c:y val="9.5639943741209557E-2"/>
          <c:w val="0.84313725490196079"/>
          <c:h val="0.78621659634317864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87712458272814"/>
          <c:y val="5.3523526950435545E-2"/>
          <c:w val="0.30478887954539663"/>
          <c:h val="0.8878059749413314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45-42EB-86FC-6A838ED8609D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45-42EB-86FC-6A838ED8609D}"/>
              </c:ext>
            </c:extLst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45-42EB-86FC-6A838ED8609D}"/>
              </c:ext>
            </c:extLst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45-42EB-86FC-6A838ED8609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F945-42EB-86FC-6A838ED8609D}"/>
              </c:ext>
            </c:extLst>
          </c:dPt>
          <c:dLbls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Non posé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945-42EB-86FC-6A838ED8609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945-42EB-86FC-6A838ED8609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NS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945-42EB-86FC-6A838ED8609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Contexte!$A$46:$A$53</c:f>
              <c:strCache>
                <c:ptCount val="8"/>
                <c:pt idx="0">
                  <c:v>Dans la rue</c:v>
                </c:pt>
                <c:pt idx="1">
                  <c:v>Dans un transport en commun</c:v>
                </c:pt>
                <c:pt idx="2">
                  <c:v>Dans un établissement commercial</c:v>
                </c:pt>
                <c:pt idx="3">
                  <c:v>Sur le lieu de travail ou d'études </c:v>
                </c:pt>
                <c:pt idx="4">
                  <c:v>Au domicile de la victime</c:v>
                </c:pt>
                <c:pt idx="5">
                  <c:v>Dans l'immeuble de la victime</c:v>
                </c:pt>
                <c:pt idx="6">
                  <c:v>Au domicile de quelqu'un d'autre</c:v>
                </c:pt>
                <c:pt idx="7">
                  <c:v>Dans un autre lieu</c:v>
                </c:pt>
              </c:strCache>
            </c:strRef>
          </c:cat>
          <c:val>
            <c:numRef>
              <c:f>Contexte!$B$46:$B$53</c:f>
              <c:numCache>
                <c:formatCode>0%</c:formatCode>
                <c:ptCount val="8"/>
                <c:pt idx="0">
                  <c:v>0.20318153130031699</c:v>
                </c:pt>
                <c:pt idx="1">
                  <c:v>0.21235593990466101</c:v>
                </c:pt>
                <c:pt idx="2">
                  <c:v>0.167948547983017</c:v>
                </c:pt>
                <c:pt idx="3">
                  <c:v>0.16490922131913799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0.18546887682510099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945-42EB-86FC-6A838ED86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82634000"/>
        <c:axId val="82634560"/>
      </c:barChart>
      <c:catAx>
        <c:axId val="826340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82634560"/>
        <c:crosses val="autoZero"/>
        <c:auto val="1"/>
        <c:lblAlgn val="ctr"/>
        <c:lblOffset val="100"/>
        <c:noMultiLvlLbl val="0"/>
      </c:catAx>
      <c:valAx>
        <c:axId val="82634560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2634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881985554725362"/>
          <c:y val="8.7492985790569286E-2"/>
          <c:w val="0.20387531850489496"/>
          <c:h val="0.7223513440130329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5A-4211-A028-85BD077CE99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5A-4211-A028-85BD077CE99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5A-4211-A028-85BD077CE99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Contexte!$A$56:$A$58</c:f>
              <c:strCache>
                <c:ptCount val="3"/>
                <c:pt idx="0">
                  <c:v>En journée</c:v>
                </c:pt>
                <c:pt idx="1">
                  <c:v>De nuit</c:v>
                </c:pt>
                <c:pt idx="2">
                  <c:v>Ne sait pas/Refus</c:v>
                </c:pt>
              </c:strCache>
            </c:strRef>
          </c:cat>
          <c:val>
            <c:numRef>
              <c:f>Contexte!$B$56:$B$58</c:f>
              <c:numCache>
                <c:formatCode>0</c:formatCode>
                <c:ptCount val="3"/>
                <c:pt idx="0">
                  <c:v>73.800051594032794</c:v>
                </c:pt>
                <c:pt idx="1">
                  <c:v>22.937626742478901</c:v>
                </c:pt>
                <c:pt idx="2">
                  <c:v>3.2623216634883043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5A-4211-A028-85BD077CE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4402564642923279"/>
          <c:y val="0.25031851663703325"/>
          <c:w val="0.31960661851575117"/>
          <c:h val="0.31957395648124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34957375313877"/>
          <c:y val="0.171148338001374"/>
          <c:w val="0.27258568431802166"/>
          <c:h val="0.5762715566594444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339F-42AF-9F43-D9D0B738D0C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339F-42AF-9F43-D9D0B738D0C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339F-42AF-9F43-D9D0B738D0C7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Contexte!$A$60:$A$62</c:f>
              <c:strCache>
                <c:ptCount val="3"/>
                <c:pt idx="0">
                  <c:v>Un jour de semaine</c:v>
                </c:pt>
                <c:pt idx="1">
                  <c:v>Samedi, dimanche ou jour férié</c:v>
                </c:pt>
                <c:pt idx="2">
                  <c:v>Ne sait pas/Refus</c:v>
                </c:pt>
              </c:strCache>
            </c:strRef>
          </c:cat>
          <c:val>
            <c:numRef>
              <c:f>Contexte!$B$60:$B$62</c:f>
              <c:numCache>
                <c:formatCode>0</c:formatCode>
                <c:ptCount val="3"/>
                <c:pt idx="0">
                  <c:v>72.926352350984502</c:v>
                </c:pt>
                <c:pt idx="1">
                  <c:v>24.023741564507802</c:v>
                </c:pt>
                <c:pt idx="2">
                  <c:v>3.0499060845076968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9F-42AF-9F43-D9D0B738D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10759725287586"/>
          <c:y val="0.31062657436276842"/>
          <c:w val="0.66252473858259009"/>
          <c:h val="0.26099907781797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01075448263031"/>
          <c:y val="0.17919447982427575"/>
          <c:w val="0.31273904169926847"/>
          <c:h val="0.5749160418791029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C9-4247-85FE-B8182D5D154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C9-4247-85FE-B8182D5D154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C9-4247-85FE-B8182D5D1543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Contexte!$A$42:$A$44</c:f>
              <c:strCache>
                <c:ptCount val="3"/>
                <c:pt idx="0">
                  <c:v>Dans le quartier ou le village</c:v>
                </c:pt>
                <c:pt idx="1">
                  <c:v>Hors du quartier ou du village</c:v>
                </c:pt>
                <c:pt idx="2">
                  <c:v>Ne sait pas/Refus</c:v>
                </c:pt>
              </c:strCache>
            </c:strRef>
          </c:cat>
          <c:val>
            <c:numRef>
              <c:f>Contexte!$B$42:$B$44</c:f>
              <c:numCache>
                <c:formatCode>0</c:formatCode>
                <c:ptCount val="3"/>
                <c:pt idx="0">
                  <c:v>25.134422095843302</c:v>
                </c:pt>
                <c:pt idx="1">
                  <c:v>72.068478803199696</c:v>
                </c:pt>
                <c:pt idx="2">
                  <c:v>2.7970991009569985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C9-4247-85FE-B8182D5D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717525894474205"/>
          <c:y val="0.18983148024045154"/>
          <c:w val="0.35859024901373926"/>
          <c:h val="0.620337039519096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07587935591097E-2"/>
          <c:y val="0.14746429423594781"/>
          <c:w val="0.36249171275735864"/>
          <c:h val="0.6802604219927055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4-4B5A-BA1A-6202E517CE0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4-4B5A-BA1A-6202E517CE08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4-4B5A-BA1A-6202E517CE08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Auteurs!$A$38:$A$40</c:f>
              <c:strCache>
                <c:ptCount val="3"/>
                <c:pt idx="0">
                  <c:v>Un seul auteur</c:v>
                </c:pt>
                <c:pt idx="1">
                  <c:v>Plusieurs auteurs</c:v>
                </c:pt>
                <c:pt idx="2">
                  <c:v>Ne sait pas/Refus</c:v>
                </c:pt>
              </c:strCache>
            </c:strRef>
          </c:cat>
          <c:val>
            <c:numRef>
              <c:f>Auteurs!$B$38:$B$40</c:f>
              <c:numCache>
                <c:formatCode>0</c:formatCode>
                <c:ptCount val="3"/>
                <c:pt idx="0">
                  <c:v>41.040106995297201</c:v>
                </c:pt>
                <c:pt idx="1">
                  <c:v>18.594780240014199</c:v>
                </c:pt>
                <c:pt idx="2">
                  <c:v>40.365112764688604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A4-4B5A-BA1A-6202E517CE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657853294653955"/>
          <c:y val="0.37245276961043133"/>
          <c:w val="0.41378311921536126"/>
          <c:h val="0.306900632912551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571500</xdr:rowOff>
    </xdr:from>
    <xdr:to>
      <xdr:col>6</xdr:col>
      <xdr:colOff>581024</xdr:colOff>
      <xdr:row>30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76200</xdr:rowOff>
    </xdr:from>
    <xdr:to>
      <xdr:col>0</xdr:col>
      <xdr:colOff>504825</xdr:colOff>
      <xdr:row>10</xdr:row>
      <xdr:rowOff>76200</xdr:rowOff>
    </xdr:to>
    <xdr:cxnSp macro="">
      <xdr:nvCxnSpPr>
        <xdr:cNvPr id="3" name="Connecteur droit 2"/>
        <xdr:cNvCxnSpPr/>
      </xdr:nvCxnSpPr>
      <xdr:spPr>
        <a:xfrm>
          <a:off x="0" y="207645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0.22928</cdr:x>
      <cdr:y>0.06742</cdr:y>
    </cdr:from>
    <cdr:to>
      <cdr:x>0.79232</cdr:x>
      <cdr:y>0.30469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59982" y="77699"/>
          <a:ext cx="1866310" cy="2734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à la migration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0.05109</cdr:x>
      <cdr:y>0.01087</cdr:y>
    </cdr:from>
    <cdr:to>
      <cdr:x>0.85902</cdr:x>
      <cdr:y>0.16733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8425" y="19050"/>
          <a:ext cx="2347136" cy="27421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0.22442</cdr:x>
      <cdr:y>0.04217</cdr:y>
    </cdr:from>
    <cdr:to>
      <cdr:x>0.81058</cdr:x>
      <cdr:y>0.17956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28922" y="66675"/>
          <a:ext cx="1903862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du ménage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171452</xdr:rowOff>
    </xdr:from>
    <xdr:to>
      <xdr:col>9</xdr:col>
      <xdr:colOff>171450</xdr:colOff>
      <xdr:row>10</xdr:row>
      <xdr:rowOff>28575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333375</xdr:colOff>
      <xdr:row>15</xdr:row>
      <xdr:rowOff>133350</xdr:rowOff>
    </xdr:from>
    <xdr:to>
      <xdr:col>4</xdr:col>
      <xdr:colOff>590550</xdr:colOff>
      <xdr:row>29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628650</xdr:colOff>
      <xdr:row>16</xdr:row>
      <xdr:rowOff>61912</xdr:rowOff>
    </xdr:from>
    <xdr:to>
      <xdr:col>6</xdr:col>
      <xdr:colOff>0</xdr:colOff>
      <xdr:row>29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161925</xdr:colOff>
      <xdr:row>23</xdr:row>
      <xdr:rowOff>152400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304799</xdr:colOff>
      <xdr:row>25</xdr:row>
      <xdr:rowOff>38100</xdr:rowOff>
    </xdr:from>
    <xdr:to>
      <xdr:col>8</xdr:col>
      <xdr:colOff>400049</xdr:colOff>
      <xdr:row>30</xdr:row>
      <xdr:rowOff>561975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24</xdr:row>
      <xdr:rowOff>333375</xdr:rowOff>
    </xdr:from>
    <xdr:to>
      <xdr:col>3</xdr:col>
      <xdr:colOff>742949</xdr:colOff>
      <xdr:row>32</xdr:row>
      <xdr:rowOff>9525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685799</xdr:colOff>
      <xdr:row>12</xdr:row>
      <xdr:rowOff>333376</xdr:rowOff>
    </xdr:from>
    <xdr:to>
      <xdr:col>7</xdr:col>
      <xdr:colOff>657225</xdr:colOff>
      <xdr:row>20</xdr:row>
      <xdr:rowOff>47625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133350</xdr:colOff>
      <xdr:row>2</xdr:row>
      <xdr:rowOff>85725</xdr:rowOff>
    </xdr:from>
    <xdr:to>
      <xdr:col>7</xdr:col>
      <xdr:colOff>13249</xdr:colOff>
      <xdr:row>3</xdr:row>
      <xdr:rowOff>142875</xdr:rowOff>
    </xdr:to>
    <xdr:sp macro="" textlink="">
      <xdr:nvSpPr>
        <xdr:cNvPr id="13" name="ZoneTexte 1"/>
        <xdr:cNvSpPr txBox="1"/>
      </xdr:nvSpPr>
      <xdr:spPr>
        <a:xfrm>
          <a:off x="885825" y="571500"/>
          <a:ext cx="4394749" cy="247650"/>
        </a:xfrm>
        <a:prstGeom prst="rect">
          <a:avLst/>
        </a:prstGeom>
        <a:solidFill>
          <a:sysClr val="window" lastClr="FFFFFF"/>
        </a:solidFill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Ce vol ou tentative de vol s'est déroulé ? » </a:t>
          </a: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10</xdr:row>
      <xdr:rowOff>95250</xdr:rowOff>
    </xdr:from>
    <xdr:ext cx="1441613" cy="224998"/>
    <xdr:sp macro="" textlink="">
      <xdr:nvSpPr>
        <xdr:cNvPr id="3" name="ZoneTexte 2"/>
        <xdr:cNvSpPr txBox="1"/>
      </xdr:nvSpPr>
      <xdr:spPr>
        <a:xfrm>
          <a:off x="1981200" y="2114550"/>
          <a:ext cx="1441613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Lien victime / auteur(s)</a:t>
          </a:r>
        </a:p>
      </xdr:txBody>
    </xdr:sp>
    <xdr:clientData/>
  </xdr:oneCellAnchor>
  <xdr:oneCellAnchor>
    <xdr:from>
      <xdr:col>0</xdr:col>
      <xdr:colOff>257175</xdr:colOff>
      <xdr:row>2</xdr:row>
      <xdr:rowOff>28575</xdr:rowOff>
    </xdr:from>
    <xdr:ext cx="1199752" cy="224998"/>
    <xdr:sp macro="" textlink="">
      <xdr:nvSpPr>
        <xdr:cNvPr id="4" name="ZoneTexte 3"/>
        <xdr:cNvSpPr txBox="1"/>
      </xdr:nvSpPr>
      <xdr:spPr>
        <a:xfrm>
          <a:off x="257175" y="600075"/>
          <a:ext cx="1199752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Nombre d'auteurs </a:t>
          </a:r>
        </a:p>
      </xdr:txBody>
    </xdr:sp>
    <xdr:clientData/>
  </xdr:oneCellAnchor>
  <xdr:twoCellAnchor>
    <xdr:from>
      <xdr:col>0</xdr:col>
      <xdr:colOff>142875</xdr:colOff>
      <xdr:row>2</xdr:row>
      <xdr:rowOff>114301</xdr:rowOff>
    </xdr:from>
    <xdr:to>
      <xdr:col>0</xdr:col>
      <xdr:colOff>2857500</xdr:colOff>
      <xdr:row>10</xdr:row>
      <xdr:rowOff>114300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19</xdr:row>
      <xdr:rowOff>85725</xdr:rowOff>
    </xdr:from>
    <xdr:to>
      <xdr:col>4</xdr:col>
      <xdr:colOff>504825</xdr:colOff>
      <xdr:row>29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1552575</xdr:colOff>
      <xdr:row>19</xdr:row>
      <xdr:rowOff>171450</xdr:rowOff>
    </xdr:from>
    <xdr:ext cx="2247900" cy="224998"/>
    <xdr:sp macro="" textlink="">
      <xdr:nvSpPr>
        <xdr:cNvPr id="7" name="ZoneTexte 6"/>
        <xdr:cNvSpPr txBox="1"/>
      </xdr:nvSpPr>
      <xdr:spPr>
        <a:xfrm>
          <a:off x="1552575" y="4705350"/>
          <a:ext cx="2247900" cy="224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des auteurs selon la victime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1</xdr:col>
      <xdr:colOff>85725</xdr:colOff>
      <xdr:row>2</xdr:row>
      <xdr:rowOff>19051</xdr:rowOff>
    </xdr:from>
    <xdr:to>
      <xdr:col>5</xdr:col>
      <xdr:colOff>66675</xdr:colOff>
      <xdr:row>11</xdr:row>
      <xdr:rowOff>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533400</xdr:colOff>
      <xdr:row>2</xdr:row>
      <xdr:rowOff>28575</xdr:rowOff>
    </xdr:from>
    <xdr:ext cx="1162050" cy="233205"/>
    <xdr:sp macro="" textlink="">
      <xdr:nvSpPr>
        <xdr:cNvPr id="9" name="ZoneTexte 8"/>
        <xdr:cNvSpPr txBox="1"/>
      </xdr:nvSpPr>
      <xdr:spPr>
        <a:xfrm>
          <a:off x="3476625" y="600075"/>
          <a:ext cx="116205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des auteurs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0</xdr:col>
      <xdr:colOff>390524</xdr:colOff>
      <xdr:row>10</xdr:row>
      <xdr:rowOff>142875</xdr:rowOff>
    </xdr:from>
    <xdr:to>
      <xdr:col>4</xdr:col>
      <xdr:colOff>695324</xdr:colOff>
      <xdr:row>19</xdr:row>
      <xdr:rowOff>76200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295275</xdr:rowOff>
    </xdr:from>
    <xdr:to>
      <xdr:col>6</xdr:col>
      <xdr:colOff>381000</xdr:colOff>
      <xdr:row>17</xdr:row>
      <xdr:rowOff>47625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2</xdr:row>
      <xdr:rowOff>152399</xdr:rowOff>
    </xdr:from>
    <xdr:to>
      <xdr:col>7</xdr:col>
      <xdr:colOff>438150</xdr:colOff>
      <xdr:row>5</xdr:row>
      <xdr:rowOff>85724</xdr:rowOff>
    </xdr:to>
    <xdr:sp macro="" textlink="">
      <xdr:nvSpPr>
        <xdr:cNvPr id="3" name="ZoneTexte 1"/>
        <xdr:cNvSpPr txBox="1"/>
      </xdr:nvSpPr>
      <xdr:spPr>
        <a:xfrm>
          <a:off x="3762375" y="638174"/>
          <a:ext cx="2200275" cy="504825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À combien estimez-vous la valeur des objets volés ? »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1</xdr:col>
      <xdr:colOff>190501</xdr:colOff>
      <xdr:row>2</xdr:row>
      <xdr:rowOff>142874</xdr:rowOff>
    </xdr:from>
    <xdr:to>
      <xdr:col>3</xdr:col>
      <xdr:colOff>638175</xdr:colOff>
      <xdr:row>4</xdr:row>
      <xdr:rowOff>180975</xdr:rowOff>
    </xdr:to>
    <xdr:sp macro="" textlink="">
      <xdr:nvSpPr>
        <xdr:cNvPr id="7" name="ZoneTexte 1"/>
        <xdr:cNvSpPr txBox="1"/>
      </xdr:nvSpPr>
      <xdr:spPr>
        <a:xfrm>
          <a:off x="942976" y="628649"/>
          <a:ext cx="1952624" cy="419101"/>
        </a:xfrm>
        <a:prstGeom prst="rect">
          <a:avLst/>
        </a:prstGeom>
        <a:noFill/>
      </xdr:spPr>
      <xdr:txBody>
        <a:bodyPr wrap="square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i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« Que vous a-t-on volé ? »  </a:t>
          </a:r>
          <a:r>
            <a:rPr lang="fr-FR" sz="900" b="0" i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Plusieurs réponses possibles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effectLst/>
            <a:latin typeface="Albany AMT" panose="020B0604020202020204" pitchFamily="34" charset="0"/>
            <a:cs typeface="Albany AMT" panose="020B0604020202020204" pitchFamily="34" charset="0"/>
          </a:endParaRPr>
        </a:p>
        <a:p>
          <a:pPr algn="ctr"/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2</xdr:col>
      <xdr:colOff>333375</xdr:colOff>
      <xdr:row>22</xdr:row>
      <xdr:rowOff>133350</xdr:rowOff>
    </xdr:from>
    <xdr:to>
      <xdr:col>4</xdr:col>
      <xdr:colOff>0</xdr:colOff>
      <xdr:row>30</xdr:row>
      <xdr:rowOff>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4</xdr:row>
      <xdr:rowOff>47625</xdr:rowOff>
    </xdr:from>
    <xdr:to>
      <xdr:col>8</xdr:col>
      <xdr:colOff>457200</xdr:colOff>
      <xdr:row>16</xdr:row>
      <xdr:rowOff>47625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152400</xdr:rowOff>
    </xdr:from>
    <xdr:to>
      <xdr:col>7</xdr:col>
      <xdr:colOff>704850</xdr:colOff>
      <xdr:row>32</xdr:row>
      <xdr:rowOff>76200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333373</xdr:colOff>
      <xdr:row>1</xdr:row>
      <xdr:rowOff>133348</xdr:rowOff>
    </xdr:from>
    <xdr:to>
      <xdr:col>4</xdr:col>
      <xdr:colOff>76199</xdr:colOff>
      <xdr:row>14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581026</xdr:colOff>
      <xdr:row>1</xdr:row>
      <xdr:rowOff>133349</xdr:rowOff>
    </xdr:from>
    <xdr:to>
      <xdr:col>8</xdr:col>
      <xdr:colOff>209550</xdr:colOff>
      <xdr:row>11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485776</xdr:rowOff>
    </xdr:from>
    <xdr:to>
      <xdr:col>4</xdr:col>
      <xdr:colOff>228599</xdr:colOff>
      <xdr:row>29</xdr:row>
      <xdr:rowOff>57151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161926</xdr:colOff>
      <xdr:row>2</xdr:row>
      <xdr:rowOff>0</xdr:rowOff>
    </xdr:from>
    <xdr:to>
      <xdr:col>4</xdr:col>
      <xdr:colOff>323851</xdr:colOff>
      <xdr:row>3</xdr:row>
      <xdr:rowOff>47627</xdr:rowOff>
    </xdr:to>
    <xdr:sp macro="" textlink="">
      <xdr:nvSpPr>
        <xdr:cNvPr id="7" name="ZoneTexte 1"/>
        <xdr:cNvSpPr txBox="1"/>
      </xdr:nvSpPr>
      <xdr:spPr>
        <a:xfrm>
          <a:off x="161926" y="619125"/>
          <a:ext cx="321945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Zone d'étude et d'aménagement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du territoire (ZEAT)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twoCellAnchor>
  <xdr:twoCellAnchor>
    <xdr:from>
      <xdr:col>4</xdr:col>
      <xdr:colOff>361950</xdr:colOff>
      <xdr:row>14</xdr:row>
      <xdr:rowOff>514350</xdr:rowOff>
    </xdr:from>
    <xdr:to>
      <xdr:col>8</xdr:col>
      <xdr:colOff>333375</xdr:colOff>
      <xdr:row>21</xdr:row>
      <xdr:rowOff>19051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171450</xdr:colOff>
      <xdr:row>9</xdr:row>
      <xdr:rowOff>180975</xdr:rowOff>
    </xdr:from>
    <xdr:to>
      <xdr:col>8</xdr:col>
      <xdr:colOff>76201</xdr:colOff>
      <xdr:row>14</xdr:row>
      <xdr:rowOff>95251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619125</xdr:colOff>
      <xdr:row>28</xdr:row>
      <xdr:rowOff>19050</xdr:rowOff>
    </xdr:from>
    <xdr:to>
      <xdr:col>8</xdr:col>
      <xdr:colOff>114301</xdr:colOff>
      <xdr:row>34</xdr:row>
      <xdr:rowOff>28575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152400</xdr:colOff>
      <xdr:row>19</xdr:row>
      <xdr:rowOff>152400</xdr:rowOff>
    </xdr:from>
    <xdr:to>
      <xdr:col>8</xdr:col>
      <xdr:colOff>76199</xdr:colOff>
      <xdr:row>28</xdr:row>
      <xdr:rowOff>104775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25</xdr:row>
      <xdr:rowOff>28576</xdr:rowOff>
    </xdr:from>
    <xdr:to>
      <xdr:col>4</xdr:col>
      <xdr:colOff>295275</xdr:colOff>
      <xdr:row>32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0.39382</cdr:x>
      <cdr:y>0.02453</cdr:y>
    </cdr:from>
    <cdr:to>
      <cdr:x>0.78726</cdr:x>
      <cdr:y>0.13875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57990" y="47422"/>
          <a:ext cx="1656402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0.10492</cdr:x>
      <cdr:y>0.0588</cdr:y>
    </cdr:from>
    <cdr:to>
      <cdr:x>0.86557</cdr:x>
      <cdr:y>0.14483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1" y="162424"/>
          <a:ext cx="2209799" cy="2376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0.07911</cdr:x>
      <cdr:y>0.11736</cdr:y>
    </cdr:from>
    <cdr:to>
      <cdr:x>0.66527</cdr:x>
      <cdr:y>0.30159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8125" y="140846"/>
          <a:ext cx="1764283" cy="22110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Sexe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0.15161</cdr:x>
      <cdr:y>0.01783</cdr:y>
    </cdr:from>
    <cdr:to>
      <cdr:x>0.90968</cdr:x>
      <cdr:y>0.24176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7675" y="15454"/>
          <a:ext cx="2238375" cy="1940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 de la ville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workbookViewId="0">
      <selection activeCell="A45" sqref="A45"/>
    </sheetView>
  </sheetViews>
  <sheetFormatPr baseColWidth="10" defaultRowHeight="15"/>
  <cols>
    <col min="1" max="1" width="44.7109375" style="13" customWidth="1"/>
    <col min="2" max="2" width="9.140625" style="13" customWidth="1"/>
    <col min="3" max="3" width="7.28515625" style="13" customWidth="1"/>
    <col min="4" max="6" width="8.7109375" style="13" customWidth="1"/>
    <col min="7" max="7" width="9.42578125" style="13" customWidth="1"/>
    <col min="8" max="16384" width="11.42578125" style="13"/>
  </cols>
  <sheetData>
    <row r="1" spans="1:7" ht="11.1" customHeight="1">
      <c r="A1" s="2"/>
      <c r="B1" s="2"/>
      <c r="C1" s="2"/>
      <c r="D1" s="2"/>
      <c r="E1" s="2"/>
      <c r="F1" s="2"/>
      <c r="G1" s="2"/>
    </row>
    <row r="2" spans="1:7" ht="19.5" customHeight="1">
      <c r="A2" s="96" t="s">
        <v>83</v>
      </c>
      <c r="B2" s="96"/>
      <c r="C2" s="96"/>
      <c r="D2" s="96"/>
      <c r="E2" s="96"/>
      <c r="F2" s="96"/>
      <c r="G2" s="96"/>
    </row>
    <row r="3" spans="1:7" ht="15" customHeight="1">
      <c r="A3" s="102" t="s">
        <v>117</v>
      </c>
      <c r="B3" s="99"/>
      <c r="C3" s="99"/>
      <c r="D3" s="99"/>
      <c r="E3" s="99"/>
      <c r="F3" s="99"/>
      <c r="G3" s="99"/>
    </row>
    <row r="4" spans="1:7" ht="18.75" customHeight="1">
      <c r="A4" s="53"/>
      <c r="B4" s="59">
        <v>2006</v>
      </c>
      <c r="C4" s="59" t="s">
        <v>87</v>
      </c>
      <c r="D4" s="59">
        <v>2014</v>
      </c>
      <c r="E4" s="59">
        <v>2015</v>
      </c>
      <c r="F4" s="59">
        <v>2016</v>
      </c>
      <c r="G4" s="59">
        <v>2017</v>
      </c>
    </row>
    <row r="5" spans="1:7" ht="25.5" customHeight="1">
      <c r="A5" s="60" t="s">
        <v>81</v>
      </c>
      <c r="B5" s="67">
        <v>1105151</v>
      </c>
      <c r="C5" s="67" t="s">
        <v>87</v>
      </c>
      <c r="D5" s="67">
        <v>969214.7</v>
      </c>
      <c r="E5" s="67">
        <v>798274.4</v>
      </c>
      <c r="F5" s="67">
        <v>752940.4</v>
      </c>
      <c r="G5" s="67">
        <v>1096378</v>
      </c>
    </row>
    <row r="6" spans="1:7" ht="15" customHeight="1">
      <c r="A6" s="64" t="s">
        <v>111</v>
      </c>
      <c r="B6" s="55">
        <v>2.1955455190121702</v>
      </c>
      <c r="C6" s="55"/>
      <c r="D6" s="56">
        <v>1.8717394723396901</v>
      </c>
      <c r="E6" s="56">
        <v>1.5416210873182301</v>
      </c>
      <c r="F6" s="56">
        <v>1.4530036435454801</v>
      </c>
      <c r="G6" s="56">
        <v>2.1015061645865001</v>
      </c>
    </row>
    <row r="7" spans="1:7" ht="15" customHeight="1">
      <c r="A7" s="54" t="s">
        <v>44</v>
      </c>
      <c r="B7" s="65">
        <v>85.969075719064605</v>
      </c>
      <c r="C7" s="65"/>
      <c r="D7" s="66">
        <v>83.2614383582915</v>
      </c>
      <c r="E7" s="66">
        <v>78.083250571482694</v>
      </c>
      <c r="F7" s="66">
        <v>81.164485263375397</v>
      </c>
      <c r="G7" s="66">
        <v>81.049619747933605</v>
      </c>
    </row>
    <row r="8" spans="1:7" ht="15" customHeight="1">
      <c r="A8" s="64" t="s">
        <v>24</v>
      </c>
      <c r="B8" s="57">
        <v>51.214422282565899</v>
      </c>
      <c r="C8" s="57"/>
      <c r="D8" s="58">
        <v>47.348559612230403</v>
      </c>
      <c r="E8" s="58">
        <v>45.972575345019202</v>
      </c>
      <c r="F8" s="58">
        <v>51.997196590858998</v>
      </c>
      <c r="G8" s="58">
        <v>55.661268285208202</v>
      </c>
    </row>
    <row r="9" spans="1:7" ht="15" customHeight="1">
      <c r="A9" s="54" t="s">
        <v>56</v>
      </c>
      <c r="B9" s="65">
        <v>53.158735774568399</v>
      </c>
      <c r="C9" s="65"/>
      <c r="D9" s="66">
        <v>41.441922001389401</v>
      </c>
      <c r="E9" s="66">
        <v>46.807664131531702</v>
      </c>
      <c r="F9" s="66">
        <v>39.900382553519499</v>
      </c>
      <c r="G9" s="66">
        <v>44.279956365414101</v>
      </c>
    </row>
    <row r="10" spans="1:7" ht="15" customHeight="1">
      <c r="A10" s="64" t="s">
        <v>115</v>
      </c>
      <c r="B10" s="57"/>
      <c r="C10" s="57"/>
      <c r="D10" s="58"/>
      <c r="E10" s="100" t="s">
        <v>113</v>
      </c>
      <c r="F10" s="100"/>
      <c r="G10" s="100"/>
    </row>
    <row r="11" spans="1:7" ht="27" customHeight="1">
      <c r="A11" s="74" t="s">
        <v>114</v>
      </c>
      <c r="B11" s="57"/>
      <c r="C11" s="57"/>
      <c r="D11" s="58"/>
      <c r="E11" s="73"/>
      <c r="F11" s="73"/>
      <c r="G11" s="73"/>
    </row>
    <row r="12" spans="1:7" ht="27" customHeight="1">
      <c r="A12" s="101" t="s">
        <v>116</v>
      </c>
      <c r="B12" s="101"/>
      <c r="C12" s="101"/>
      <c r="D12" s="101"/>
      <c r="E12" s="101"/>
      <c r="F12" s="101"/>
      <c r="G12" s="101"/>
    </row>
    <row r="13" spans="1:7" ht="25.5" customHeight="1">
      <c r="A13" s="97" t="s">
        <v>112</v>
      </c>
      <c r="B13" s="98"/>
      <c r="C13" s="98"/>
      <c r="D13" s="98"/>
      <c r="E13" s="98"/>
      <c r="F13" s="98"/>
      <c r="G13" s="98"/>
    </row>
    <row r="14" spans="1:7">
      <c r="A14" s="69"/>
      <c r="B14" s="70"/>
      <c r="C14" s="70"/>
      <c r="D14" s="70"/>
      <c r="E14" s="70"/>
      <c r="F14" s="70"/>
      <c r="G14" s="70"/>
    </row>
    <row r="15" spans="1:7" ht="62.1" customHeight="1">
      <c r="A15" s="99" t="s">
        <v>88</v>
      </c>
      <c r="B15" s="99"/>
      <c r="C15" s="99"/>
      <c r="D15" s="99"/>
      <c r="E15" s="99"/>
      <c r="F15" s="99"/>
      <c r="G15" s="99"/>
    </row>
    <row r="16" spans="1:7" ht="28.5" customHeight="1">
      <c r="A16" s="19"/>
      <c r="B16" s="20"/>
      <c r="C16" s="20"/>
      <c r="D16" s="20"/>
      <c r="E16" s="20"/>
      <c r="F16" s="20"/>
      <c r="G16" s="20"/>
    </row>
    <row r="17" spans="1:10" ht="15" customHeight="1">
      <c r="A17" s="2"/>
      <c r="B17" s="2"/>
      <c r="C17" s="2"/>
      <c r="D17" s="2"/>
      <c r="E17" s="2"/>
      <c r="F17" s="2"/>
      <c r="G17" s="2"/>
      <c r="J17" s="21"/>
    </row>
    <row r="18" spans="1:10" ht="15" customHeight="1">
      <c r="A18" s="2"/>
      <c r="B18" s="2"/>
      <c r="C18" s="2"/>
      <c r="D18" s="2"/>
      <c r="E18" s="2"/>
      <c r="F18" s="2"/>
      <c r="G18" s="2"/>
    </row>
    <row r="19" spans="1:10" ht="15" customHeight="1">
      <c r="A19" s="2"/>
      <c r="B19" s="2"/>
      <c r="C19" s="2"/>
      <c r="D19" s="2"/>
      <c r="E19" s="2"/>
      <c r="F19" s="2"/>
      <c r="G19" s="2"/>
    </row>
    <row r="20" spans="1:10" ht="15" customHeight="1">
      <c r="A20" s="2"/>
      <c r="B20" s="2"/>
      <c r="C20" s="2"/>
      <c r="D20" s="2"/>
      <c r="E20" s="2"/>
      <c r="F20" s="2"/>
      <c r="G20" s="2"/>
    </row>
    <row r="21" spans="1:10" ht="15" customHeight="1">
      <c r="A21" s="2"/>
      <c r="B21" s="2"/>
      <c r="C21" s="2"/>
      <c r="D21" s="2"/>
      <c r="E21" s="2"/>
      <c r="F21" s="2"/>
      <c r="G21" s="2"/>
    </row>
    <row r="22" spans="1:10" ht="15" customHeight="1">
      <c r="A22" s="2"/>
      <c r="B22" s="2"/>
      <c r="C22" s="2"/>
      <c r="D22" s="2"/>
      <c r="E22" s="2"/>
      <c r="F22" s="2"/>
      <c r="G22" s="2"/>
    </row>
    <row r="23" spans="1:10" ht="15" customHeight="1">
      <c r="A23" s="2"/>
      <c r="B23" s="2"/>
      <c r="C23" s="2"/>
      <c r="D23" s="2"/>
      <c r="E23" s="2"/>
      <c r="F23" s="2"/>
      <c r="G23" s="2"/>
    </row>
    <row r="24" spans="1:10" ht="15" customHeight="1">
      <c r="A24" s="2"/>
      <c r="B24" s="2"/>
      <c r="C24" s="2"/>
      <c r="D24" s="2"/>
      <c r="E24" s="2"/>
      <c r="F24" s="2"/>
      <c r="G24" s="2"/>
    </row>
    <row r="25" spans="1:10" ht="15" customHeight="1">
      <c r="A25" s="2"/>
      <c r="B25" s="2"/>
      <c r="C25" s="2"/>
      <c r="D25" s="2"/>
      <c r="E25" s="2"/>
      <c r="F25" s="2"/>
      <c r="G25" s="2"/>
    </row>
    <row r="26" spans="1:10" ht="15" customHeight="1">
      <c r="A26" s="2"/>
      <c r="B26" s="2"/>
      <c r="C26" s="2"/>
      <c r="D26" s="2"/>
      <c r="E26" s="2"/>
      <c r="F26" s="2"/>
      <c r="G26" s="2"/>
    </row>
    <row r="27" spans="1:10" ht="15" customHeight="1">
      <c r="A27" s="2"/>
      <c r="B27" s="2"/>
      <c r="C27" s="2"/>
      <c r="D27" s="2"/>
      <c r="E27" s="2"/>
      <c r="F27" s="2"/>
      <c r="G27" s="2"/>
    </row>
    <row r="28" spans="1:10" ht="15" customHeight="1">
      <c r="A28" s="3"/>
      <c r="B28" s="2"/>
      <c r="C28" s="2"/>
      <c r="D28" s="2"/>
      <c r="E28" s="2"/>
      <c r="F28" s="2"/>
      <c r="G28" s="2"/>
    </row>
    <row r="29" spans="1:10" ht="15" customHeight="1">
      <c r="A29" s="3"/>
      <c r="B29" s="2"/>
      <c r="C29" s="2"/>
      <c r="D29" s="2"/>
      <c r="E29" s="2"/>
      <c r="F29" s="2"/>
      <c r="G29" s="2"/>
    </row>
    <row r="30" spans="1:10" ht="15" customHeight="1">
      <c r="A30" s="3"/>
      <c r="B30" s="2"/>
      <c r="C30" s="2"/>
      <c r="D30" s="2"/>
      <c r="E30" s="2"/>
      <c r="F30" s="2"/>
      <c r="G30" s="2"/>
    </row>
    <row r="31" spans="1:10" ht="15" customHeight="1">
      <c r="A31" s="2"/>
      <c r="B31" s="22"/>
      <c r="C31" s="22"/>
      <c r="D31" s="22"/>
      <c r="E31" s="22"/>
      <c r="F31" s="22"/>
      <c r="G31" s="22"/>
    </row>
    <row r="32" spans="1:10" ht="12" customHeight="1">
      <c r="A32" s="61" t="s">
        <v>91</v>
      </c>
      <c r="B32" s="22"/>
      <c r="C32" s="22"/>
      <c r="D32" s="22"/>
      <c r="E32" s="22"/>
      <c r="F32" s="22"/>
      <c r="G32" s="22"/>
    </row>
    <row r="33" spans="1:18" ht="12" customHeight="1">
      <c r="A33" s="62" t="s">
        <v>89</v>
      </c>
      <c r="B33" s="24"/>
      <c r="C33" s="24"/>
      <c r="D33" s="24"/>
      <c r="E33" s="24"/>
      <c r="F33" s="24"/>
      <c r="G33" s="24"/>
    </row>
    <row r="36" spans="1:18">
      <c r="A36" s="112" t="s">
        <v>149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"/>
      <c r="P36" s="25"/>
      <c r="Q36" s="26"/>
      <c r="R36" s="26"/>
    </row>
    <row r="37" spans="1:18">
      <c r="A37" s="114"/>
      <c r="B37" s="115">
        <v>2006</v>
      </c>
      <c r="C37" s="115">
        <v>2007</v>
      </c>
      <c r="D37" s="115">
        <v>2008</v>
      </c>
      <c r="E37" s="115">
        <v>2009</v>
      </c>
      <c r="F37" s="115">
        <v>2010</v>
      </c>
      <c r="G37" s="115">
        <v>2011</v>
      </c>
      <c r="H37" s="115">
        <v>2012</v>
      </c>
      <c r="I37" s="115">
        <v>2013</v>
      </c>
      <c r="J37" s="115">
        <v>2014</v>
      </c>
      <c r="K37" s="115">
        <v>2015</v>
      </c>
      <c r="L37" s="115">
        <v>2016</v>
      </c>
      <c r="M37" s="115">
        <v>2017</v>
      </c>
      <c r="N37" s="1"/>
      <c r="P37" s="25"/>
      <c r="Q37" s="26"/>
      <c r="R37" s="26"/>
    </row>
    <row r="38" spans="1:18" ht="15" customHeight="1">
      <c r="A38" s="116" t="s">
        <v>81</v>
      </c>
      <c r="B38" s="117">
        <v>1105000</v>
      </c>
      <c r="C38" s="117">
        <v>960000</v>
      </c>
      <c r="D38" s="117">
        <v>993000</v>
      </c>
      <c r="E38" s="117">
        <v>1089000</v>
      </c>
      <c r="F38" s="117">
        <v>940000</v>
      </c>
      <c r="G38" s="117">
        <v>847000</v>
      </c>
      <c r="H38" s="117">
        <v>858000</v>
      </c>
      <c r="I38" s="117">
        <v>937000</v>
      </c>
      <c r="J38" s="117">
        <v>969000</v>
      </c>
      <c r="K38" s="117">
        <v>798000</v>
      </c>
      <c r="L38" s="117">
        <v>753000</v>
      </c>
      <c r="M38" s="117">
        <v>1096000</v>
      </c>
      <c r="N38" s="1"/>
      <c r="P38" s="25"/>
      <c r="Q38" s="26"/>
      <c r="R38" s="26"/>
    </row>
    <row r="39" spans="1:18" ht="15" customHeight="1">
      <c r="A39" s="116" t="s">
        <v>82</v>
      </c>
      <c r="B39" s="117">
        <v>566000</v>
      </c>
      <c r="C39" s="117">
        <v>485000</v>
      </c>
      <c r="D39" s="117">
        <v>498000</v>
      </c>
      <c r="E39" s="117">
        <v>632000</v>
      </c>
      <c r="F39" s="117">
        <v>435000</v>
      </c>
      <c r="G39" s="117">
        <v>477000</v>
      </c>
      <c r="H39" s="117">
        <v>416000</v>
      </c>
      <c r="I39" s="117">
        <v>479000</v>
      </c>
      <c r="J39" s="117">
        <v>459000</v>
      </c>
      <c r="K39" s="117">
        <v>367000</v>
      </c>
      <c r="L39" s="117">
        <v>392000</v>
      </c>
      <c r="M39" s="118"/>
      <c r="N39" s="1"/>
      <c r="P39" s="25"/>
      <c r="Q39" s="26"/>
      <c r="R39" s="26"/>
    </row>
    <row r="40" spans="1:18">
      <c r="A40" s="116" t="s">
        <v>80</v>
      </c>
      <c r="B40" s="117">
        <v>950000</v>
      </c>
      <c r="C40" s="117">
        <v>801000</v>
      </c>
      <c r="D40" s="117">
        <v>840000</v>
      </c>
      <c r="E40" s="117">
        <v>919000</v>
      </c>
      <c r="F40" s="117">
        <v>758000</v>
      </c>
      <c r="G40" s="117">
        <v>722000</v>
      </c>
      <c r="H40" s="117">
        <v>680000</v>
      </c>
      <c r="I40" s="117">
        <v>769000</v>
      </c>
      <c r="J40" s="117">
        <v>807000</v>
      </c>
      <c r="K40" s="117">
        <v>623000</v>
      </c>
      <c r="L40" s="117">
        <v>611000</v>
      </c>
      <c r="M40" s="113"/>
      <c r="N40" s="1"/>
    </row>
    <row r="41" spans="1:18" ht="30">
      <c r="A41" s="116" t="s">
        <v>101</v>
      </c>
      <c r="B41" s="119">
        <v>2.1955455190121702</v>
      </c>
      <c r="C41" s="119">
        <v>1.90641579918934</v>
      </c>
      <c r="D41" s="119">
        <v>1.9566818249970399</v>
      </c>
      <c r="E41" s="119">
        <v>2.1537699748272101</v>
      </c>
      <c r="F41" s="119">
        <v>1.84838497422453</v>
      </c>
      <c r="G41" s="119">
        <v>1.65770672365728</v>
      </c>
      <c r="H41" s="119">
        <v>1.6712185445535701</v>
      </c>
      <c r="I41" s="119">
        <v>1.81564800707618</v>
      </c>
      <c r="J41" s="119">
        <v>1.8717394723396901</v>
      </c>
      <c r="K41" s="119">
        <v>1.5416210873182301</v>
      </c>
      <c r="L41" s="119">
        <v>1.4530036435454801</v>
      </c>
      <c r="M41" s="119">
        <v>2.1015061645865001</v>
      </c>
      <c r="N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8">
      <c r="A43" s="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8"/>
      <c r="N43" s="1"/>
    </row>
    <row r="44" spans="1:18">
      <c r="A44" s="1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1"/>
      <c r="N44" s="1"/>
    </row>
    <row r="45" spans="1:18">
      <c r="A45" s="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1"/>
      <c r="N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8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8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2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</sheetData>
  <mergeCells count="6">
    <mergeCell ref="A2:G2"/>
    <mergeCell ref="A13:G13"/>
    <mergeCell ref="A15:G15"/>
    <mergeCell ref="E10:G10"/>
    <mergeCell ref="A12:G12"/>
    <mergeCell ref="A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workbookViewId="0">
      <selection activeCell="M20" sqref="M20"/>
    </sheetView>
  </sheetViews>
  <sheetFormatPr baseColWidth="10" defaultRowHeight="15"/>
  <cols>
    <col min="1" max="7" width="11.28515625" style="13" customWidth="1"/>
    <col min="8" max="8" width="12.140625" style="13" customWidth="1"/>
    <col min="9" max="16384" width="11.42578125" style="13"/>
  </cols>
  <sheetData>
    <row r="1" spans="1:8" ht="11.1" customHeight="1">
      <c r="A1" s="2"/>
      <c r="B1" s="2"/>
      <c r="C1" s="2"/>
      <c r="D1" s="2"/>
      <c r="E1" s="2"/>
      <c r="F1" s="2"/>
      <c r="G1" s="2"/>
      <c r="H1" s="2"/>
    </row>
    <row r="2" spans="1:8" ht="27.95" customHeight="1">
      <c r="A2" s="103" t="s">
        <v>104</v>
      </c>
      <c r="B2" s="103"/>
      <c r="C2" s="103"/>
      <c r="D2" s="103"/>
      <c r="E2" s="103"/>
      <c r="F2" s="103"/>
      <c r="G2" s="103"/>
      <c r="H2" s="103"/>
    </row>
    <row r="3" spans="1:8">
      <c r="A3" s="2"/>
      <c r="B3" s="2"/>
      <c r="C3" s="2"/>
      <c r="D3" s="2"/>
      <c r="E3" s="2"/>
      <c r="F3" s="2"/>
      <c r="G3" s="2"/>
      <c r="H3" s="2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 ht="29.25" customHeight="1">
      <c r="A11" s="107" t="s">
        <v>128</v>
      </c>
      <c r="B11" s="107"/>
      <c r="C11" s="107"/>
      <c r="D11" s="107"/>
      <c r="E11" s="107"/>
      <c r="F11" s="107"/>
      <c r="G11" s="107"/>
      <c r="H11" s="107"/>
    </row>
    <row r="12" spans="1:8">
      <c r="A12" s="71"/>
      <c r="B12" s="71"/>
      <c r="C12" s="71"/>
      <c r="D12" s="71"/>
      <c r="E12" s="71"/>
      <c r="F12" s="71"/>
      <c r="G12" s="71"/>
      <c r="H12" s="71"/>
    </row>
    <row r="13" spans="1:8" ht="27" customHeight="1">
      <c r="A13" s="105" t="s">
        <v>102</v>
      </c>
      <c r="B13" s="105"/>
      <c r="C13" s="105"/>
      <c r="D13" s="105"/>
      <c r="E13" s="105"/>
      <c r="F13" s="105"/>
      <c r="G13" s="105"/>
      <c r="H13" s="105"/>
    </row>
    <row r="14" spans="1:8" ht="27" customHeight="1">
      <c r="A14" s="49"/>
      <c r="B14" s="49"/>
      <c r="C14" s="49"/>
      <c r="D14" s="49"/>
      <c r="E14" s="49"/>
      <c r="F14" s="49"/>
      <c r="G14" s="49"/>
      <c r="H14" s="49"/>
    </row>
    <row r="15" spans="1:8" ht="18.75" customHeight="1">
      <c r="A15" s="4"/>
      <c r="B15" s="4"/>
      <c r="C15" s="4"/>
      <c r="D15" s="4"/>
      <c r="E15" s="4"/>
      <c r="F15" s="4"/>
      <c r="G15" s="4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107" t="s">
        <v>118</v>
      </c>
      <c r="F20" s="107"/>
      <c r="G20" s="107"/>
      <c r="H20" s="107"/>
    </row>
    <row r="21" spans="1:8" ht="15" customHeight="1">
      <c r="A21" s="2"/>
      <c r="B21" s="2"/>
      <c r="C21" s="2"/>
      <c r="D21" s="2"/>
      <c r="E21" s="107"/>
      <c r="F21" s="107"/>
      <c r="G21" s="107"/>
      <c r="H21" s="107"/>
    </row>
    <row r="22" spans="1:8">
      <c r="A22" s="2"/>
      <c r="B22" s="2"/>
      <c r="C22" s="2"/>
      <c r="D22" s="2"/>
      <c r="E22" s="107"/>
      <c r="F22" s="107"/>
      <c r="G22" s="107"/>
      <c r="H22" s="107"/>
    </row>
    <row r="23" spans="1:8">
      <c r="A23" s="2"/>
      <c r="B23" s="2"/>
      <c r="C23" s="2"/>
      <c r="D23" s="2"/>
      <c r="E23" s="107"/>
      <c r="F23" s="107"/>
      <c r="G23" s="107"/>
      <c r="H23" s="107"/>
    </row>
    <row r="24" spans="1:8">
      <c r="A24" s="68"/>
      <c r="B24" s="68"/>
      <c r="C24" s="68"/>
      <c r="D24" s="68"/>
      <c r="E24" s="68"/>
      <c r="F24" s="68"/>
      <c r="G24" s="68"/>
      <c r="H24" s="68"/>
    </row>
    <row r="25" spans="1:8" ht="36.75" customHeight="1">
      <c r="A25" s="105" t="s">
        <v>103</v>
      </c>
      <c r="B25" s="105"/>
      <c r="C25" s="105"/>
      <c r="D25" s="105"/>
      <c r="E25" s="105"/>
      <c r="F25" s="105"/>
      <c r="G25" s="105"/>
      <c r="H25" s="105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 ht="14.25" customHeight="1">
      <c r="A29" s="2"/>
      <c r="B29" s="2"/>
      <c r="C29" s="2"/>
      <c r="D29" s="2"/>
      <c r="E29" s="2"/>
      <c r="F29" s="2"/>
      <c r="G29" s="2"/>
      <c r="H29" s="2"/>
    </row>
    <row r="30" spans="1:8">
      <c r="A30" s="2"/>
      <c r="B30" s="2"/>
      <c r="C30" s="2"/>
      <c r="D30" s="2"/>
      <c r="E30" s="2"/>
      <c r="F30" s="2"/>
      <c r="G30" s="2"/>
      <c r="H30" s="2"/>
    </row>
    <row r="31" spans="1:8">
      <c r="A31" s="106"/>
      <c r="B31" s="106"/>
      <c r="C31" s="106"/>
      <c r="D31" s="106"/>
      <c r="E31" s="106"/>
      <c r="F31" s="106"/>
      <c r="G31" s="106"/>
      <c r="H31" s="106"/>
    </row>
    <row r="32" spans="1:8" ht="11.25" customHeight="1">
      <c r="A32" s="23"/>
      <c r="B32" s="2"/>
      <c r="C32" s="2"/>
      <c r="D32" s="2"/>
      <c r="E32" s="2"/>
      <c r="F32" s="2"/>
      <c r="G32" s="2"/>
      <c r="H32" s="2"/>
    </row>
    <row r="33" spans="1:8" ht="24" customHeight="1">
      <c r="A33" s="104" t="s">
        <v>121</v>
      </c>
      <c r="B33" s="104"/>
      <c r="C33" s="104"/>
      <c r="D33" s="104"/>
      <c r="E33" s="104"/>
      <c r="F33" s="104"/>
      <c r="G33" s="104"/>
      <c r="H33" s="104"/>
    </row>
    <row r="34" spans="1:8">
      <c r="A34" s="75" t="s">
        <v>122</v>
      </c>
      <c r="B34" s="2"/>
      <c r="C34" s="2"/>
      <c r="D34" s="2"/>
      <c r="E34" s="2"/>
      <c r="F34" s="2"/>
      <c r="G34" s="2"/>
      <c r="H34" s="2"/>
    </row>
    <row r="35" spans="1:8" ht="12.75" customHeight="1">
      <c r="A35" s="61" t="s">
        <v>90</v>
      </c>
      <c r="B35" s="2"/>
      <c r="C35" s="2"/>
      <c r="D35" s="2"/>
      <c r="E35" s="2"/>
      <c r="F35" s="2"/>
      <c r="G35" s="2"/>
      <c r="H35" s="2"/>
    </row>
    <row r="36" spans="1:8" ht="11.25" customHeight="1">
      <c r="A36" s="62" t="s">
        <v>92</v>
      </c>
      <c r="B36" s="2"/>
      <c r="C36" s="2"/>
      <c r="D36" s="2"/>
      <c r="E36" s="2"/>
      <c r="F36" s="2"/>
      <c r="G36" s="2"/>
      <c r="H36" s="2"/>
    </row>
    <row r="37" spans="1:8">
      <c r="A37" s="1"/>
      <c r="B37" s="1"/>
    </row>
    <row r="38" spans="1:8">
      <c r="A38" s="1"/>
      <c r="B38" s="1"/>
    </row>
    <row r="39" spans="1:8">
      <c r="A39" s="120" t="s">
        <v>149</v>
      </c>
      <c r="B39" s="121"/>
      <c r="C39" s="80"/>
      <c r="D39" s="80"/>
      <c r="E39" s="80"/>
      <c r="F39" s="80"/>
    </row>
    <row r="40" spans="1:8">
      <c r="A40" s="121"/>
      <c r="B40" s="122"/>
      <c r="C40" s="80"/>
      <c r="D40" s="80"/>
      <c r="E40" s="80"/>
      <c r="F40" s="80"/>
    </row>
    <row r="41" spans="1:8">
      <c r="A41" s="123" t="s">
        <v>57</v>
      </c>
      <c r="B41" s="122"/>
      <c r="C41" s="80"/>
      <c r="D41" s="80"/>
      <c r="E41" s="80"/>
      <c r="F41" s="80"/>
    </row>
    <row r="42" spans="1:8" ht="36.75">
      <c r="A42" s="124" t="s">
        <v>58</v>
      </c>
      <c r="B42" s="125">
        <v>25.134422095843302</v>
      </c>
      <c r="C42" s="82"/>
      <c r="D42" s="79"/>
      <c r="E42" s="79"/>
      <c r="F42" s="79"/>
    </row>
    <row r="43" spans="1:8" ht="36.75">
      <c r="A43" s="124" t="s">
        <v>59</v>
      </c>
      <c r="B43" s="125">
        <v>72.068478803199696</v>
      </c>
      <c r="C43" s="82"/>
      <c r="D43" s="79"/>
      <c r="E43" s="79"/>
      <c r="F43" s="79"/>
    </row>
    <row r="44" spans="1:8">
      <c r="A44" s="126" t="s">
        <v>55</v>
      </c>
      <c r="B44" s="127">
        <f>100-B42-B43</f>
        <v>2.7970991009569985</v>
      </c>
      <c r="C44" s="83"/>
      <c r="D44" s="79"/>
      <c r="E44" s="79"/>
      <c r="F44" s="79"/>
    </row>
    <row r="45" spans="1:8">
      <c r="A45" s="126"/>
      <c r="B45" s="128"/>
      <c r="C45" s="79"/>
      <c r="D45" s="79"/>
      <c r="E45" s="79"/>
      <c r="F45" s="79"/>
    </row>
    <row r="46" spans="1:8">
      <c r="A46" s="124" t="s">
        <v>29</v>
      </c>
      <c r="B46" s="129">
        <v>0.20318153130031699</v>
      </c>
      <c r="C46" s="81"/>
      <c r="D46" s="81"/>
      <c r="E46" s="79"/>
      <c r="F46" s="79"/>
    </row>
    <row r="47" spans="1:8" ht="36.75">
      <c r="A47" s="124" t="s">
        <v>27</v>
      </c>
      <c r="B47" s="129">
        <v>0.21235593990466101</v>
      </c>
      <c r="C47" s="81"/>
      <c r="D47" s="81"/>
      <c r="E47" s="79"/>
      <c r="F47" s="79"/>
      <c r="G47" s="18"/>
      <c r="H47" s="18"/>
    </row>
    <row r="48" spans="1:8" ht="48.75">
      <c r="A48" s="124" t="s">
        <v>28</v>
      </c>
      <c r="B48" s="129">
        <v>0.167948547983017</v>
      </c>
      <c r="C48" s="81"/>
      <c r="D48" s="81"/>
      <c r="E48" s="79"/>
      <c r="F48" s="79"/>
      <c r="G48" s="18"/>
      <c r="H48" s="18"/>
    </row>
    <row r="49" spans="1:8" ht="36.75">
      <c r="A49" s="124" t="s">
        <v>35</v>
      </c>
      <c r="B49" s="130">
        <v>0.16490922131913799</v>
      </c>
      <c r="C49" s="81"/>
      <c r="D49" s="81"/>
      <c r="E49" s="79"/>
      <c r="F49" s="79"/>
      <c r="G49" s="18"/>
      <c r="H49" s="18"/>
    </row>
    <row r="50" spans="1:8" ht="24">
      <c r="A50" s="131" t="s">
        <v>52</v>
      </c>
      <c r="B50" s="130">
        <v>0</v>
      </c>
      <c r="C50" s="81"/>
      <c r="D50" s="81"/>
      <c r="E50" s="79"/>
      <c r="F50" s="79"/>
      <c r="G50" s="18"/>
      <c r="H50" s="18"/>
    </row>
    <row r="51" spans="1:8" ht="36">
      <c r="A51" s="131" t="s">
        <v>54</v>
      </c>
      <c r="B51" s="130">
        <v>0</v>
      </c>
      <c r="C51" s="81"/>
      <c r="D51" s="81"/>
      <c r="E51" s="79"/>
      <c r="F51" s="79"/>
      <c r="G51" s="18"/>
      <c r="H51" s="18"/>
    </row>
    <row r="52" spans="1:8" ht="48">
      <c r="A52" s="131" t="s">
        <v>53</v>
      </c>
      <c r="B52" s="130">
        <v>0</v>
      </c>
      <c r="C52" s="81"/>
      <c r="D52" s="81"/>
      <c r="E52" s="79"/>
      <c r="F52" s="79"/>
      <c r="G52" s="18"/>
      <c r="H52" s="18"/>
    </row>
    <row r="53" spans="1:8" ht="24">
      <c r="A53" s="131" t="s">
        <v>30</v>
      </c>
      <c r="B53" s="130">
        <v>0.18546887682510099</v>
      </c>
      <c r="C53" s="81"/>
      <c r="D53" s="81"/>
      <c r="E53" s="79"/>
      <c r="F53" s="79"/>
      <c r="G53" s="18"/>
      <c r="H53" s="18"/>
    </row>
    <row r="54" spans="1:8">
      <c r="A54" s="126"/>
      <c r="B54" s="128">
        <f>B53+B52+B51+B49+B48+B47+B46</f>
        <v>0.93386411733223407</v>
      </c>
      <c r="C54" s="79"/>
      <c r="D54" s="79"/>
      <c r="E54" s="79"/>
      <c r="F54" s="79"/>
      <c r="G54" s="18"/>
      <c r="H54" s="18"/>
    </row>
    <row r="55" spans="1:8">
      <c r="A55" s="121"/>
      <c r="B55" s="122"/>
      <c r="C55" s="80"/>
      <c r="D55" s="80"/>
      <c r="E55" s="80"/>
      <c r="F55" s="80"/>
    </row>
    <row r="56" spans="1:8">
      <c r="A56" s="124" t="s">
        <v>119</v>
      </c>
      <c r="B56" s="125">
        <v>73.800051594032794</v>
      </c>
      <c r="C56" s="79"/>
      <c r="D56" s="81"/>
      <c r="E56" s="79"/>
      <c r="F56" s="79"/>
    </row>
    <row r="57" spans="1:8">
      <c r="A57" s="124" t="s">
        <v>120</v>
      </c>
      <c r="B57" s="125">
        <v>22.937626742478901</v>
      </c>
      <c r="C57" s="79"/>
      <c r="D57" s="81"/>
      <c r="E57" s="79"/>
      <c r="F57" s="79"/>
    </row>
    <row r="58" spans="1:8" ht="24.75">
      <c r="A58" s="124" t="s">
        <v>55</v>
      </c>
      <c r="B58" s="125">
        <f>100-B56-B57</f>
        <v>3.2623216634883043</v>
      </c>
      <c r="C58" s="79"/>
      <c r="D58" s="81"/>
      <c r="E58" s="79"/>
      <c r="F58" s="79"/>
    </row>
    <row r="59" spans="1:8">
      <c r="A59" s="124"/>
      <c r="B59" s="129"/>
      <c r="C59" s="79"/>
      <c r="D59" s="81"/>
      <c r="E59" s="79"/>
      <c r="F59" s="79"/>
    </row>
    <row r="60" spans="1:8" ht="24.75">
      <c r="A60" s="124" t="s">
        <v>34</v>
      </c>
      <c r="B60" s="125">
        <v>72.926352350984502</v>
      </c>
      <c r="C60" s="79"/>
      <c r="D60" s="79"/>
      <c r="E60" s="79"/>
      <c r="F60" s="79"/>
    </row>
    <row r="61" spans="1:8" ht="36.75">
      <c r="A61" s="124" t="s">
        <v>60</v>
      </c>
      <c r="B61" s="125">
        <v>24.023741564507802</v>
      </c>
      <c r="C61" s="79"/>
      <c r="D61" s="79"/>
      <c r="E61" s="79"/>
      <c r="F61" s="79"/>
    </row>
    <row r="62" spans="1:8" ht="24.75">
      <c r="A62" s="124" t="s">
        <v>55</v>
      </c>
      <c r="B62" s="127">
        <f>100-B60-B61</f>
        <v>3.0499060845076968</v>
      </c>
      <c r="C62" s="79"/>
      <c r="D62" s="79"/>
      <c r="E62" s="79"/>
      <c r="F62" s="79"/>
    </row>
    <row r="63" spans="1:8">
      <c r="A63" s="121"/>
      <c r="B63" s="122"/>
      <c r="C63" s="80"/>
      <c r="D63" s="80"/>
      <c r="E63" s="80"/>
      <c r="F63" s="80"/>
    </row>
    <row r="64" spans="1:8" ht="24.75">
      <c r="A64" s="124" t="s">
        <v>61</v>
      </c>
      <c r="B64" s="128">
        <v>0.27</v>
      </c>
      <c r="C64" s="79"/>
      <c r="D64" s="79"/>
      <c r="E64" s="79"/>
      <c r="F64" s="79"/>
    </row>
    <row r="65" spans="1:11" ht="24.75">
      <c r="A65" s="124" t="s">
        <v>62</v>
      </c>
      <c r="B65" s="128">
        <v>0.2359</v>
      </c>
      <c r="C65" s="79"/>
      <c r="D65" s="79"/>
      <c r="E65" s="79"/>
      <c r="F65" s="79"/>
    </row>
    <row r="66" spans="1:11" ht="24.75">
      <c r="A66" s="124" t="s">
        <v>63</v>
      </c>
      <c r="B66" s="128">
        <v>0.22670000000000001</v>
      </c>
      <c r="C66" s="79"/>
      <c r="D66" s="79"/>
      <c r="E66" s="79"/>
      <c r="F66" s="79"/>
    </row>
    <row r="67" spans="1:11" ht="24.75">
      <c r="A67" s="124" t="s">
        <v>64</v>
      </c>
      <c r="B67" s="128">
        <v>0.26740000000000003</v>
      </c>
      <c r="C67" s="79"/>
      <c r="D67" s="79"/>
      <c r="E67" s="79"/>
      <c r="F67" s="79"/>
    </row>
    <row r="68" spans="1:11">
      <c r="A68" s="126"/>
      <c r="B68" s="126"/>
      <c r="C68" s="79"/>
      <c r="D68" s="79"/>
      <c r="E68" s="79"/>
      <c r="F68" s="79"/>
    </row>
    <row r="69" spans="1:11" ht="24.75">
      <c r="A69" s="132" t="s">
        <v>84</v>
      </c>
      <c r="B69" s="126"/>
      <c r="C69" s="79"/>
      <c r="D69" s="79"/>
      <c r="E69" s="79"/>
      <c r="F69" s="79"/>
    </row>
    <row r="70" spans="1:11" customFormat="1" ht="24.75">
      <c r="A70" s="124" t="s">
        <v>123</v>
      </c>
      <c r="B70" s="129">
        <v>0.23302036982270299</v>
      </c>
      <c r="C70" s="79"/>
      <c r="D70" s="79"/>
      <c r="E70" s="81"/>
      <c r="F70" s="81"/>
      <c r="J70" s="12"/>
      <c r="K70" s="12"/>
    </row>
    <row r="71" spans="1:11" customFormat="1" ht="24.75">
      <c r="A71" s="124" t="s">
        <v>124</v>
      </c>
      <c r="B71" s="129">
        <v>0.24736657031499901</v>
      </c>
      <c r="C71" s="79"/>
      <c r="D71" s="79"/>
      <c r="E71" s="81"/>
      <c r="F71" s="81"/>
    </row>
    <row r="72" spans="1:11" customFormat="1" ht="36.75">
      <c r="A72" s="124" t="s">
        <v>125</v>
      </c>
      <c r="B72" s="129">
        <v>0.35128409087046197</v>
      </c>
      <c r="C72" s="79"/>
      <c r="D72" s="79"/>
      <c r="E72" s="81"/>
      <c r="F72" s="81"/>
    </row>
    <row r="73" spans="1:11" customFormat="1" ht="48.75">
      <c r="A73" s="124" t="s">
        <v>127</v>
      </c>
      <c r="B73" s="129">
        <v>0.23010190765725699</v>
      </c>
      <c r="C73" s="79"/>
      <c r="D73" s="79"/>
      <c r="E73" s="81"/>
      <c r="F73" s="81"/>
    </row>
    <row r="74" spans="1:11">
      <c r="A74" s="124" t="s">
        <v>126</v>
      </c>
      <c r="B74" s="128">
        <v>6.2682897257999998E-2</v>
      </c>
      <c r="C74" s="79"/>
      <c r="D74" s="79"/>
      <c r="E74" s="79"/>
      <c r="F74" s="79"/>
    </row>
    <row r="75" spans="1:11">
      <c r="A75" s="81"/>
      <c r="B75" s="81"/>
      <c r="C75" s="79"/>
      <c r="D75" s="79"/>
      <c r="E75" s="79"/>
      <c r="F75" s="79"/>
    </row>
    <row r="76" spans="1:11">
      <c r="A76" s="81"/>
      <c r="B76" s="81"/>
      <c r="C76" s="79"/>
      <c r="D76" s="79"/>
      <c r="E76" s="79"/>
      <c r="F76" s="79"/>
    </row>
    <row r="77" spans="1:11">
      <c r="A77" s="81"/>
      <c r="B77" s="81"/>
      <c r="C77" s="79"/>
      <c r="D77" s="79"/>
      <c r="E77" s="79"/>
      <c r="F77" s="79"/>
    </row>
    <row r="78" spans="1:11">
      <c r="A78" s="81"/>
      <c r="B78" s="81"/>
      <c r="C78" s="79"/>
      <c r="D78" s="79"/>
      <c r="E78" s="79"/>
      <c r="F78" s="79"/>
    </row>
    <row r="79" spans="1:11">
      <c r="A79" s="81"/>
      <c r="B79" s="81"/>
      <c r="C79" s="79"/>
      <c r="D79" s="79"/>
      <c r="E79" s="79"/>
      <c r="F79" s="79"/>
    </row>
    <row r="80" spans="1:11">
      <c r="A80" s="79"/>
      <c r="B80" s="79"/>
      <c r="C80" s="79"/>
      <c r="D80" s="79"/>
      <c r="E80" s="79"/>
      <c r="F80" s="79"/>
    </row>
    <row r="81" spans="1:6">
      <c r="A81" s="79"/>
      <c r="B81" s="79"/>
      <c r="C81" s="79"/>
      <c r="D81" s="79"/>
      <c r="E81" s="79"/>
      <c r="F81" s="79"/>
    </row>
    <row r="82" spans="1:6">
      <c r="A82" s="79"/>
      <c r="B82" s="79"/>
      <c r="C82" s="79"/>
      <c r="D82" s="79"/>
      <c r="E82" s="79"/>
      <c r="F82" s="79"/>
    </row>
  </sheetData>
  <mergeCells count="7">
    <mergeCell ref="A2:H2"/>
    <mergeCell ref="A33:H33"/>
    <mergeCell ref="A25:H25"/>
    <mergeCell ref="A31:H31"/>
    <mergeCell ref="E20:H23"/>
    <mergeCell ref="A13:H13"/>
    <mergeCell ref="A11:H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workbookViewId="0">
      <selection activeCell="E44" sqref="E44"/>
    </sheetView>
  </sheetViews>
  <sheetFormatPr baseColWidth="10" defaultRowHeight="15"/>
  <cols>
    <col min="1" max="1" width="44.140625" style="13" customWidth="1"/>
    <col min="2" max="4" width="11.42578125" style="13"/>
    <col min="5" max="5" width="12.42578125" style="13" customWidth="1"/>
    <col min="6" max="16384" width="11.42578125" style="13"/>
  </cols>
  <sheetData>
    <row r="1" spans="1:5" ht="30" customHeight="1">
      <c r="A1" s="103" t="s">
        <v>105</v>
      </c>
      <c r="B1" s="103"/>
      <c r="C1" s="103"/>
      <c r="D1" s="103"/>
      <c r="E1" s="103"/>
    </row>
    <row r="2" spans="1:5">
      <c r="A2" s="2"/>
      <c r="B2" s="2"/>
      <c r="C2" s="2"/>
      <c r="D2" s="2"/>
      <c r="E2" s="2"/>
    </row>
    <row r="3" spans="1:5">
      <c r="A3" s="2"/>
      <c r="B3" s="2"/>
      <c r="C3" s="2"/>
      <c r="D3" s="2"/>
      <c r="E3" s="2"/>
    </row>
    <row r="4" spans="1:5">
      <c r="A4" s="2"/>
      <c r="B4" s="2"/>
      <c r="C4" s="2"/>
      <c r="D4" s="2"/>
      <c r="E4" s="2"/>
    </row>
    <row r="5" spans="1:5">
      <c r="A5" s="2"/>
      <c r="B5" s="2"/>
      <c r="C5" s="2"/>
      <c r="D5" s="2"/>
      <c r="E5" s="2"/>
    </row>
    <row r="6" spans="1:5">
      <c r="A6" s="2"/>
      <c r="B6" s="2"/>
      <c r="C6" s="2"/>
      <c r="D6" s="2"/>
      <c r="E6" s="2"/>
    </row>
    <row r="7" spans="1:5">
      <c r="A7" s="2"/>
      <c r="B7" s="2"/>
      <c r="C7" s="2"/>
      <c r="D7" s="2"/>
      <c r="E7" s="2"/>
    </row>
    <row r="8" spans="1:5" ht="18">
      <c r="A8" s="108"/>
      <c r="B8" s="108"/>
      <c r="C8" s="108"/>
      <c r="D8" s="108"/>
      <c r="E8" s="108"/>
    </row>
    <row r="9" spans="1:5" ht="18">
      <c r="A9" s="17"/>
      <c r="B9" s="17"/>
      <c r="C9" s="17"/>
      <c r="D9" s="17"/>
      <c r="E9" s="2"/>
    </row>
    <row r="10" spans="1:5" ht="18">
      <c r="A10" s="17"/>
      <c r="B10" s="17"/>
      <c r="C10" s="17"/>
      <c r="D10" s="17"/>
      <c r="E10" s="2"/>
    </row>
    <row r="11" spans="1:5" ht="18">
      <c r="A11" s="17"/>
      <c r="B11" s="17"/>
      <c r="C11" s="17"/>
      <c r="D11" s="17"/>
      <c r="E11" s="2"/>
    </row>
    <row r="12" spans="1:5" ht="18">
      <c r="A12" s="17"/>
      <c r="B12" s="17"/>
      <c r="C12" s="17"/>
      <c r="D12" s="17"/>
      <c r="E12" s="2"/>
    </row>
    <row r="13" spans="1:5" ht="18">
      <c r="A13" s="17"/>
      <c r="B13" s="17"/>
      <c r="C13" s="17"/>
      <c r="D13" s="17"/>
      <c r="E13" s="2"/>
    </row>
    <row r="14" spans="1:5" ht="18">
      <c r="A14" s="17"/>
      <c r="B14" s="17"/>
      <c r="C14" s="17"/>
      <c r="D14" s="17"/>
      <c r="E14" s="2"/>
    </row>
    <row r="15" spans="1:5" ht="21">
      <c r="A15" s="4"/>
      <c r="B15" s="4"/>
      <c r="C15" s="4"/>
      <c r="D15" s="4"/>
      <c r="E15" s="2"/>
    </row>
    <row r="16" spans="1:5">
      <c r="A16" s="2"/>
      <c r="B16" s="2"/>
      <c r="C16" s="2"/>
      <c r="D16" s="2"/>
      <c r="E16" s="2"/>
    </row>
    <row r="17" spans="1:5">
      <c r="A17" s="2"/>
      <c r="B17" s="2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 ht="15.75" customHeight="1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 ht="25.5" customHeight="1">
      <c r="A29" s="107" t="s">
        <v>129</v>
      </c>
      <c r="B29" s="107"/>
      <c r="C29" s="107"/>
      <c r="D29" s="107"/>
      <c r="E29" s="107"/>
    </row>
    <row r="30" spans="1:5" ht="15" customHeight="1">
      <c r="A30" s="27"/>
      <c r="B30" s="27"/>
      <c r="C30" s="27"/>
      <c r="D30" s="27"/>
      <c r="E30" s="27"/>
    </row>
    <row r="31" spans="1:5" s="30" customFormat="1" ht="12" customHeight="1">
      <c r="A31" s="61" t="s">
        <v>90</v>
      </c>
      <c r="B31" s="28"/>
      <c r="C31" s="28"/>
      <c r="D31" s="29"/>
      <c r="E31" s="29"/>
    </row>
    <row r="32" spans="1:5" s="30" customFormat="1" ht="12" customHeight="1">
      <c r="A32" s="62" t="s">
        <v>92</v>
      </c>
      <c r="B32" s="28"/>
      <c r="C32" s="28"/>
      <c r="D32" s="29"/>
      <c r="E32" s="29"/>
    </row>
    <row r="33" spans="1:9" s="30" customFormat="1" ht="12" customHeight="1">
      <c r="A33" s="62"/>
      <c r="B33" s="28"/>
      <c r="C33" s="28"/>
      <c r="D33" s="29"/>
      <c r="E33" s="29"/>
    </row>
    <row r="34" spans="1:9">
      <c r="A34" s="1"/>
      <c r="B34" s="1"/>
      <c r="C34" s="1"/>
      <c r="D34" s="1"/>
      <c r="E34" s="1"/>
    </row>
    <row r="35" spans="1:9">
      <c r="A35" s="112" t="s">
        <v>149</v>
      </c>
      <c r="B35" s="113"/>
    </row>
    <row r="36" spans="1:9">
      <c r="A36" s="113"/>
      <c r="B36" s="113"/>
    </row>
    <row r="37" spans="1:9">
      <c r="A37" s="133" t="s">
        <v>36</v>
      </c>
      <c r="B37" s="134"/>
    </row>
    <row r="38" spans="1:9">
      <c r="A38" s="134" t="s">
        <v>25</v>
      </c>
      <c r="B38" s="135">
        <v>41.040106995297201</v>
      </c>
    </row>
    <row r="39" spans="1:9">
      <c r="A39" s="134" t="s">
        <v>26</v>
      </c>
      <c r="B39" s="135">
        <v>18.594780240014199</v>
      </c>
    </row>
    <row r="40" spans="1:9">
      <c r="A40" s="134" t="s">
        <v>55</v>
      </c>
      <c r="B40" s="135">
        <f>100-B38-B39</f>
        <v>40.365112764688604</v>
      </c>
      <c r="E40" s="31"/>
      <c r="F40" s="31"/>
    </row>
    <row r="41" spans="1:9">
      <c r="A41" s="134"/>
      <c r="B41" s="135"/>
      <c r="C41" s="1"/>
      <c r="D41" s="1"/>
      <c r="E41" s="31"/>
      <c r="F41" s="31"/>
      <c r="G41" s="1"/>
    </row>
    <row r="42" spans="1:9">
      <c r="A42" s="133" t="s">
        <v>38</v>
      </c>
      <c r="B42" s="135"/>
      <c r="C42" s="1"/>
      <c r="D42" s="1"/>
      <c r="E42" s="31"/>
      <c r="F42" s="31"/>
      <c r="G42" s="1"/>
    </row>
    <row r="43" spans="1:9">
      <c r="A43" s="134" t="s">
        <v>40</v>
      </c>
      <c r="B43" s="135">
        <v>18.2989152788967</v>
      </c>
      <c r="C43" s="1"/>
      <c r="D43" s="1"/>
      <c r="E43" s="31"/>
      <c r="F43" s="31"/>
      <c r="G43" s="1"/>
    </row>
    <row r="44" spans="1:9">
      <c r="A44" s="134" t="s">
        <v>39</v>
      </c>
      <c r="B44" s="135">
        <v>30.659202528485302</v>
      </c>
      <c r="C44" s="1"/>
      <c r="D44" s="1"/>
      <c r="E44" s="31"/>
      <c r="F44" s="31"/>
      <c r="G44" s="1"/>
    </row>
    <row r="45" spans="1:9">
      <c r="A45" s="134" t="s">
        <v>55</v>
      </c>
      <c r="B45" s="135">
        <f>100-B43-B44</f>
        <v>51.041882192617997</v>
      </c>
      <c r="C45" s="1"/>
      <c r="D45" s="1"/>
      <c r="E45" s="31"/>
      <c r="F45" s="31"/>
      <c r="G45" s="1"/>
    </row>
    <row r="46" spans="1:9">
      <c r="A46" s="134"/>
      <c r="B46" s="135"/>
      <c r="C46" s="1"/>
      <c r="D46" s="1"/>
      <c r="E46" s="31"/>
      <c r="F46" s="31"/>
      <c r="G46" s="1"/>
    </row>
    <row r="47" spans="1:9">
      <c r="A47" s="133" t="s">
        <v>37</v>
      </c>
      <c r="B47" s="135"/>
      <c r="C47" s="1"/>
      <c r="D47" s="1"/>
      <c r="E47" s="1"/>
      <c r="F47" s="1"/>
      <c r="G47" s="1"/>
    </row>
    <row r="48" spans="1:9">
      <c r="A48" s="134" t="s">
        <v>41</v>
      </c>
      <c r="B48" s="135">
        <v>49.643959626725099</v>
      </c>
      <c r="C48" s="1"/>
      <c r="D48" s="1"/>
      <c r="E48" s="1"/>
      <c r="F48" s="1"/>
      <c r="G48" s="8"/>
      <c r="I48" s="18"/>
    </row>
    <row r="49" spans="1:9">
      <c r="A49" s="134" t="s">
        <v>42</v>
      </c>
      <c r="B49" s="135">
        <v>9.9909464936642394</v>
      </c>
      <c r="C49" s="1"/>
      <c r="D49" s="1"/>
      <c r="E49" s="1"/>
      <c r="F49" s="1"/>
      <c r="G49" s="8"/>
      <c r="I49" s="18"/>
    </row>
    <row r="50" spans="1:9">
      <c r="A50" s="134" t="s">
        <v>55</v>
      </c>
      <c r="B50" s="135">
        <v>40.365093879610598</v>
      </c>
      <c r="C50" s="77"/>
      <c r="D50" s="1"/>
      <c r="E50" s="1"/>
      <c r="F50" s="1"/>
      <c r="G50" s="1"/>
    </row>
    <row r="51" spans="1:9">
      <c r="A51" s="134"/>
      <c r="B51" s="135"/>
      <c r="C51" s="1"/>
      <c r="D51" s="1"/>
      <c r="E51" s="1"/>
      <c r="F51" s="1"/>
      <c r="G51" s="1"/>
    </row>
    <row r="52" spans="1:9">
      <c r="A52" s="134"/>
      <c r="B52" s="135"/>
      <c r="C52" s="1"/>
      <c r="D52" s="1"/>
      <c r="E52" s="1"/>
      <c r="F52" s="1"/>
      <c r="G52" s="1"/>
    </row>
    <row r="53" spans="1:9">
      <c r="A53" s="133" t="s">
        <v>48</v>
      </c>
      <c r="B53" s="135"/>
    </row>
    <row r="54" spans="1:9">
      <c r="A54" s="136" t="s">
        <v>49</v>
      </c>
      <c r="B54" s="137">
        <v>40.362359320333603</v>
      </c>
    </row>
    <row r="55" spans="1:9">
      <c r="A55" s="136" t="s">
        <v>130</v>
      </c>
      <c r="B55" s="137">
        <v>10.323108574467451</v>
      </c>
      <c r="C55" s="72"/>
    </row>
    <row r="56" spans="1:9">
      <c r="A56" s="134" t="s">
        <v>55</v>
      </c>
      <c r="B56" s="135">
        <f>100-B54-B55</f>
        <v>49.31453210519895</v>
      </c>
    </row>
    <row r="57" spans="1:9">
      <c r="A57" s="134"/>
      <c r="B57" s="135"/>
    </row>
    <row r="58" spans="1:9">
      <c r="A58" s="134"/>
      <c r="B58" s="135"/>
    </row>
    <row r="59" spans="1:9">
      <c r="A59" s="133" t="s">
        <v>65</v>
      </c>
      <c r="B59" s="135">
        <v>0</v>
      </c>
    </row>
    <row r="60" spans="1:9" ht="25.5">
      <c r="A60" s="138" t="s">
        <v>66</v>
      </c>
      <c r="B60" s="139">
        <v>47.045617079596305</v>
      </c>
    </row>
    <row r="61" spans="1:9" ht="25.5">
      <c r="A61" s="138" t="s">
        <v>67</v>
      </c>
      <c r="B61" s="139">
        <v>21.738556255034979</v>
      </c>
    </row>
    <row r="62" spans="1:9">
      <c r="A62" s="138" t="s">
        <v>68</v>
      </c>
      <c r="B62" s="139">
        <v>31.215809035727599</v>
      </c>
    </row>
  </sheetData>
  <mergeCells count="3">
    <mergeCell ref="A8:E8"/>
    <mergeCell ref="A1:E1"/>
    <mergeCell ref="A29:E2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workbookViewId="0">
      <selection activeCell="H44" sqref="H44"/>
    </sheetView>
  </sheetViews>
  <sheetFormatPr baseColWidth="10" defaultRowHeight="15"/>
  <cols>
    <col min="1" max="3" width="11.28515625" style="13" customWidth="1"/>
    <col min="4" max="4" width="12.42578125" style="13" customWidth="1"/>
    <col min="5" max="7" width="11.28515625" style="13" customWidth="1"/>
    <col min="8" max="8" width="10.7109375" style="13" customWidth="1"/>
    <col min="9" max="9" width="9.85546875" style="13" customWidth="1"/>
    <col min="10" max="16384" width="11.42578125" style="13"/>
  </cols>
  <sheetData>
    <row r="1" spans="1:9" ht="11.1" customHeight="1">
      <c r="A1" s="2"/>
      <c r="B1" s="2"/>
      <c r="C1" s="2"/>
      <c r="D1" s="2"/>
      <c r="E1" s="2"/>
      <c r="F1" s="2"/>
      <c r="G1" s="2"/>
      <c r="H1" s="2"/>
    </row>
    <row r="2" spans="1:9" s="51" customFormat="1" ht="27.95" customHeight="1">
      <c r="A2" s="109" t="s">
        <v>110</v>
      </c>
      <c r="B2" s="109"/>
      <c r="C2" s="109"/>
      <c r="D2" s="109"/>
      <c r="E2" s="109"/>
      <c r="F2" s="109"/>
      <c r="G2" s="109"/>
      <c r="H2" s="109"/>
      <c r="I2" s="50"/>
    </row>
    <row r="3" spans="1:9">
      <c r="A3" s="2"/>
      <c r="B3" s="2"/>
      <c r="C3" s="2"/>
      <c r="D3" s="2"/>
      <c r="E3" s="2"/>
      <c r="F3" s="2"/>
      <c r="G3" s="2"/>
      <c r="H3" s="2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</row>
    <row r="6" spans="1:9">
      <c r="A6" s="2"/>
      <c r="B6" s="2"/>
      <c r="C6" s="2"/>
      <c r="D6" s="2"/>
      <c r="E6" s="2"/>
      <c r="F6" s="2"/>
      <c r="G6" s="2"/>
      <c r="H6" s="2"/>
    </row>
    <row r="7" spans="1:9">
      <c r="A7" s="2"/>
      <c r="B7" s="2"/>
      <c r="C7" s="2"/>
      <c r="D7" s="2"/>
      <c r="E7" s="2"/>
      <c r="F7" s="2"/>
      <c r="G7" s="2"/>
      <c r="H7" s="2"/>
    </row>
    <row r="8" spans="1:9">
      <c r="A8" s="2"/>
      <c r="B8" s="2"/>
      <c r="C8" s="2"/>
      <c r="D8" s="2"/>
      <c r="E8" s="2"/>
      <c r="F8" s="2"/>
      <c r="G8" s="2"/>
      <c r="H8" s="2"/>
    </row>
    <row r="9" spans="1:9">
      <c r="A9" s="2"/>
      <c r="B9" s="2"/>
      <c r="C9" s="2"/>
      <c r="D9" s="2"/>
      <c r="E9" s="2"/>
      <c r="F9" s="2"/>
      <c r="G9" s="2"/>
      <c r="H9" s="2"/>
    </row>
    <row r="10" spans="1:9">
      <c r="A10" s="2"/>
      <c r="B10" s="2"/>
      <c r="C10" s="2"/>
      <c r="D10" s="2"/>
      <c r="E10" s="2"/>
      <c r="F10" s="2"/>
      <c r="G10" s="2"/>
      <c r="H10" s="2"/>
    </row>
    <row r="11" spans="1:9">
      <c r="A11" s="2"/>
      <c r="B11" s="2"/>
      <c r="C11" s="2"/>
      <c r="D11" s="2"/>
      <c r="E11" s="2"/>
      <c r="F11" s="2"/>
      <c r="G11" s="2"/>
      <c r="H11" s="2"/>
    </row>
    <row r="12" spans="1:9">
      <c r="A12" s="2"/>
      <c r="B12" s="2"/>
      <c r="C12" s="2"/>
      <c r="D12" s="2"/>
      <c r="E12" s="2"/>
      <c r="F12" s="2"/>
      <c r="G12" s="2"/>
      <c r="H12" s="2"/>
    </row>
    <row r="13" spans="1:9">
      <c r="A13" s="2"/>
      <c r="B13" s="2"/>
      <c r="C13" s="2"/>
      <c r="D13" s="2"/>
      <c r="E13" s="2"/>
      <c r="F13" s="2"/>
      <c r="G13" s="2"/>
      <c r="H13" s="2"/>
    </row>
    <row r="14" spans="1:9">
      <c r="A14" s="2"/>
      <c r="B14" s="2"/>
      <c r="C14" s="2"/>
      <c r="D14" s="2"/>
      <c r="E14" s="107" t="s">
        <v>137</v>
      </c>
      <c r="F14" s="107"/>
      <c r="G14" s="107"/>
      <c r="H14" s="107"/>
    </row>
    <row r="15" spans="1:9">
      <c r="A15" s="2"/>
      <c r="B15" s="2"/>
      <c r="C15" s="2"/>
      <c r="D15" s="2"/>
      <c r="E15" s="107"/>
      <c r="F15" s="107"/>
      <c r="G15" s="107"/>
      <c r="H15" s="107"/>
    </row>
    <row r="16" spans="1:9">
      <c r="A16" s="2"/>
      <c r="B16" s="2"/>
      <c r="C16" s="2"/>
      <c r="D16" s="2"/>
      <c r="E16" s="107"/>
      <c r="F16" s="107"/>
      <c r="G16" s="107"/>
      <c r="H16" s="107"/>
    </row>
    <row r="17" spans="1:8" ht="15" customHeight="1">
      <c r="A17" s="107" t="s">
        <v>132</v>
      </c>
      <c r="B17" s="107"/>
      <c r="C17" s="107"/>
      <c r="D17" s="107"/>
      <c r="E17" s="107"/>
      <c r="F17" s="107"/>
      <c r="G17" s="107"/>
      <c r="H17" s="107"/>
    </row>
    <row r="18" spans="1:8" ht="15" customHeight="1">
      <c r="A18" s="107"/>
      <c r="B18" s="107"/>
      <c r="C18" s="107"/>
      <c r="D18" s="107"/>
      <c r="E18" s="107"/>
      <c r="F18" s="107"/>
      <c r="G18" s="107"/>
      <c r="H18" s="107"/>
    </row>
    <row r="19" spans="1:8">
      <c r="A19" s="76"/>
      <c r="B19" s="76"/>
      <c r="C19" s="76"/>
      <c r="D19" s="76"/>
      <c r="E19" s="2"/>
      <c r="F19" s="2"/>
      <c r="G19" s="2"/>
      <c r="H19" s="2"/>
    </row>
    <row r="20" spans="1:8">
      <c r="A20" s="110"/>
      <c r="B20" s="110"/>
      <c r="C20" s="110"/>
      <c r="D20" s="110"/>
      <c r="E20" s="2"/>
      <c r="F20" s="2"/>
      <c r="G20" s="2"/>
      <c r="H20" s="2"/>
    </row>
    <row r="21" spans="1:8" s="52" customFormat="1" ht="27.95" customHeight="1">
      <c r="A21" s="105" t="s">
        <v>22</v>
      </c>
      <c r="B21" s="105"/>
      <c r="C21" s="105"/>
      <c r="D21" s="105"/>
      <c r="E21" s="105"/>
      <c r="F21" s="105"/>
      <c r="G21" s="105"/>
      <c r="H21" s="105"/>
    </row>
    <row r="22" spans="1:8" ht="21">
      <c r="A22" s="4"/>
      <c r="B22" s="4"/>
      <c r="C22" s="4"/>
      <c r="D22" s="4"/>
      <c r="E22" s="4"/>
      <c r="F22" s="4"/>
      <c r="G22" s="4"/>
      <c r="H22" s="4"/>
    </row>
    <row r="23" spans="1:8">
      <c r="A23" s="2"/>
      <c r="B23" s="2"/>
      <c r="C23" s="2"/>
      <c r="D23" s="2"/>
      <c r="E23" s="2"/>
      <c r="F23" s="2"/>
      <c r="G23" s="2"/>
      <c r="H23" s="2"/>
    </row>
    <row r="24" spans="1:8">
      <c r="A24" s="2"/>
      <c r="B24" s="2"/>
      <c r="C24" s="2"/>
      <c r="D24" s="2"/>
      <c r="E24" s="2"/>
      <c r="F24" s="2"/>
      <c r="G24" s="2"/>
      <c r="H24" s="2"/>
    </row>
    <row r="25" spans="1:8">
      <c r="A25" s="2"/>
      <c r="B25" s="2"/>
      <c r="C25" s="2"/>
      <c r="D25" s="2"/>
      <c r="E25" s="2"/>
      <c r="F25" s="2"/>
      <c r="G25" s="2"/>
      <c r="H25" s="2"/>
    </row>
    <row r="26" spans="1:8">
      <c r="A26" s="2"/>
      <c r="B26" s="2"/>
      <c r="C26" s="2"/>
      <c r="D26" s="2"/>
      <c r="E26" s="2"/>
      <c r="F26" s="2"/>
      <c r="G26" s="2"/>
      <c r="H26" s="2"/>
    </row>
    <row r="27" spans="1:8">
      <c r="A27" s="2"/>
      <c r="B27" s="2"/>
      <c r="C27" s="2"/>
      <c r="D27" s="2"/>
      <c r="E27" s="2"/>
      <c r="F27" s="2"/>
      <c r="G27" s="2"/>
      <c r="H27" s="2"/>
    </row>
    <row r="28" spans="1:8">
      <c r="A28" s="2"/>
      <c r="B28" s="2"/>
      <c r="C28" s="2"/>
      <c r="D28" s="2"/>
      <c r="E28" s="2"/>
      <c r="F28" s="2"/>
      <c r="G28" s="2"/>
      <c r="H28" s="2"/>
    </row>
    <row r="29" spans="1:8">
      <c r="A29" s="2"/>
      <c r="B29" s="2"/>
      <c r="C29" s="2"/>
      <c r="D29" s="2"/>
      <c r="E29" s="107" t="s">
        <v>138</v>
      </c>
      <c r="F29" s="107"/>
      <c r="G29" s="107"/>
      <c r="H29" s="107"/>
    </row>
    <row r="30" spans="1:8" ht="15.75" thickBot="1">
      <c r="A30" s="2"/>
      <c r="B30" s="2"/>
      <c r="C30" s="2"/>
      <c r="D30" s="2"/>
      <c r="E30" s="107"/>
      <c r="F30" s="107"/>
      <c r="G30" s="107"/>
      <c r="H30" s="107"/>
    </row>
    <row r="31" spans="1:8">
      <c r="A31" s="2"/>
      <c r="B31" s="32"/>
      <c r="C31" s="32"/>
      <c r="D31" s="32"/>
      <c r="E31" s="107"/>
      <c r="F31" s="107"/>
      <c r="G31" s="107"/>
      <c r="H31" s="107"/>
    </row>
    <row r="32" spans="1:8">
      <c r="A32" s="2"/>
      <c r="B32" s="33"/>
      <c r="C32" s="33"/>
      <c r="D32" s="33"/>
      <c r="E32" s="107"/>
      <c r="F32" s="107"/>
      <c r="G32" s="107"/>
      <c r="H32" s="107"/>
    </row>
    <row r="33" spans="1:12">
      <c r="A33" s="2"/>
      <c r="B33" s="33"/>
      <c r="C33" s="33"/>
      <c r="D33" s="33"/>
      <c r="E33" s="33"/>
      <c r="F33" s="2"/>
      <c r="G33" s="2"/>
      <c r="H33" s="2"/>
    </row>
    <row r="34" spans="1:12">
      <c r="A34" s="2"/>
      <c r="B34" s="33"/>
      <c r="C34" s="33"/>
      <c r="D34" s="33"/>
      <c r="E34" s="33"/>
      <c r="F34" s="2"/>
      <c r="G34" s="2"/>
      <c r="H34" s="2"/>
    </row>
    <row r="35" spans="1:12" ht="12" customHeight="1">
      <c r="A35" s="61" t="s">
        <v>90</v>
      </c>
      <c r="B35" s="2"/>
      <c r="C35" s="2"/>
      <c r="D35" s="2"/>
      <c r="E35" s="2"/>
      <c r="F35" s="33"/>
      <c r="G35" s="33"/>
      <c r="H35" s="33"/>
      <c r="I35" s="9"/>
      <c r="J35" s="9"/>
      <c r="K35" s="9"/>
      <c r="L35" s="9"/>
    </row>
    <row r="36" spans="1:12" ht="12" customHeight="1">
      <c r="A36" s="62" t="s">
        <v>92</v>
      </c>
      <c r="B36" s="2"/>
      <c r="C36" s="2"/>
      <c r="D36" s="2"/>
      <c r="E36" s="2"/>
      <c r="F36" s="33"/>
      <c r="G36" s="33"/>
      <c r="H36" s="33"/>
      <c r="I36" s="9"/>
      <c r="J36" s="9"/>
      <c r="K36" s="9"/>
      <c r="L36" s="9"/>
    </row>
    <row r="37" spans="1:12">
      <c r="A37" s="34"/>
      <c r="B37" s="2"/>
      <c r="C37" s="2"/>
      <c r="D37" s="2"/>
      <c r="E37" s="2"/>
      <c r="F37" s="33"/>
      <c r="G37" s="33"/>
      <c r="H37" s="33"/>
      <c r="I37" s="9"/>
      <c r="J37" s="9"/>
      <c r="K37" s="9"/>
      <c r="L37" s="9"/>
    </row>
    <row r="38" spans="1:12" ht="15" customHeight="1">
      <c r="C38" s="85"/>
      <c r="D38" s="85"/>
      <c r="E38" s="85"/>
      <c r="F38" s="85"/>
      <c r="G38" s="35"/>
    </row>
    <row r="39" spans="1:12">
      <c r="A39" s="86"/>
      <c r="B39" s="87"/>
      <c r="C39" s="79"/>
      <c r="D39" s="80"/>
      <c r="E39" s="80"/>
      <c r="F39" s="80"/>
    </row>
    <row r="40" spans="1:12">
      <c r="A40" s="140" t="s">
        <v>149</v>
      </c>
      <c r="B40" s="141"/>
      <c r="C40" s="126"/>
      <c r="D40" s="126"/>
      <c r="E40" s="79"/>
      <c r="F40" s="80"/>
      <c r="G40" s="9"/>
      <c r="H40" s="9"/>
      <c r="I40" s="9"/>
      <c r="J40" s="9"/>
      <c r="K40" s="9"/>
      <c r="L40" s="9"/>
    </row>
    <row r="41" spans="1:12">
      <c r="A41" s="126"/>
      <c r="B41" s="126"/>
      <c r="C41" s="126"/>
      <c r="D41" s="126"/>
      <c r="E41" s="79"/>
      <c r="F41" s="79"/>
    </row>
    <row r="42" spans="1:12">
      <c r="A42" s="126"/>
      <c r="B42" s="142" t="s">
        <v>106</v>
      </c>
      <c r="C42" s="142" t="s">
        <v>72</v>
      </c>
      <c r="D42" s="142" t="s">
        <v>107</v>
      </c>
      <c r="E42" s="88"/>
      <c r="F42" s="79"/>
    </row>
    <row r="43" spans="1:12">
      <c r="A43" s="126" t="s">
        <v>74</v>
      </c>
      <c r="B43" s="128">
        <v>0.39604061393919499</v>
      </c>
      <c r="C43" s="128">
        <v>1.07771193660496E-2</v>
      </c>
      <c r="D43" s="128">
        <v>0.31533574080306098</v>
      </c>
      <c r="E43" s="84"/>
      <c r="F43" s="79"/>
    </row>
    <row r="44" spans="1:12">
      <c r="A44" s="126" t="s">
        <v>108</v>
      </c>
      <c r="B44" s="128">
        <v>4.9008063159825997E-2</v>
      </c>
      <c r="C44" s="128">
        <v>1.3256545276699699E-2</v>
      </c>
      <c r="D44" s="128">
        <v>4.1518843719559599E-2</v>
      </c>
      <c r="E44" s="84"/>
      <c r="F44" s="79"/>
    </row>
    <row r="45" spans="1:12">
      <c r="A45" s="126" t="s">
        <v>109</v>
      </c>
      <c r="B45" s="128">
        <v>6.1040785943078199E-2</v>
      </c>
      <c r="C45" s="128">
        <v>0</v>
      </c>
      <c r="D45" s="128">
        <v>4.8253980124588598E-2</v>
      </c>
      <c r="E45" s="84"/>
      <c r="F45" s="79"/>
    </row>
    <row r="46" spans="1:12">
      <c r="A46" s="126" t="s">
        <v>73</v>
      </c>
      <c r="B46" s="128">
        <v>0.48412881944178998</v>
      </c>
      <c r="C46" s="128">
        <v>0.97596631912985099</v>
      </c>
      <c r="D46" s="128">
        <v>0.58715897798490901</v>
      </c>
      <c r="E46" s="84"/>
      <c r="F46" s="79"/>
    </row>
    <row r="47" spans="1:12">
      <c r="A47" s="126" t="s">
        <v>55</v>
      </c>
      <c r="B47" s="128">
        <f>1-B43-B44-B46</f>
        <v>7.0822503459189057E-2</v>
      </c>
      <c r="C47" s="128">
        <f>1-C43-C44-C46</f>
        <v>1.6227399646240315E-8</v>
      </c>
      <c r="D47" s="128">
        <f>1-D43-D44-D46</f>
        <v>5.5986437492470342E-2</v>
      </c>
      <c r="E47" s="84"/>
      <c r="F47" s="79"/>
    </row>
    <row r="48" spans="1:12">
      <c r="A48" s="126"/>
      <c r="B48" s="126"/>
      <c r="C48" s="126"/>
      <c r="D48" s="126"/>
      <c r="E48" s="79"/>
      <c r="F48" s="79"/>
    </row>
    <row r="49" spans="1:12" ht="15" customHeight="1">
      <c r="A49" s="126"/>
      <c r="B49" s="143"/>
      <c r="C49" s="126"/>
      <c r="D49" s="126"/>
      <c r="E49" s="79"/>
      <c r="F49" s="79"/>
    </row>
    <row r="50" spans="1:12" ht="24">
      <c r="A50" s="144" t="s">
        <v>51</v>
      </c>
      <c r="B50" s="142" t="s">
        <v>71</v>
      </c>
      <c r="C50" s="126"/>
      <c r="D50" s="126"/>
      <c r="E50" s="79"/>
      <c r="F50" s="79"/>
    </row>
    <row r="51" spans="1:12">
      <c r="A51" s="126" t="s">
        <v>50</v>
      </c>
      <c r="B51" s="143">
        <v>6.93E-2</v>
      </c>
      <c r="C51" s="126"/>
      <c r="D51" s="126"/>
      <c r="E51" s="79"/>
      <c r="F51" s="89"/>
      <c r="G51" s="1"/>
    </row>
    <row r="52" spans="1:12">
      <c r="A52" s="126" t="s">
        <v>133</v>
      </c>
      <c r="B52" s="145">
        <v>0.29370000000000002</v>
      </c>
      <c r="C52" s="126"/>
      <c r="D52" s="126"/>
      <c r="E52" s="90"/>
      <c r="F52" s="79"/>
      <c r="G52" s="36"/>
    </row>
    <row r="53" spans="1:12">
      <c r="A53" s="146" t="s">
        <v>136</v>
      </c>
      <c r="B53" s="147">
        <v>0.4088</v>
      </c>
      <c r="C53" s="126"/>
      <c r="D53" s="126"/>
      <c r="E53" s="92"/>
      <c r="F53" s="79"/>
      <c r="G53" s="37"/>
    </row>
    <row r="54" spans="1:12">
      <c r="A54" s="146" t="s">
        <v>134</v>
      </c>
      <c r="B54" s="147">
        <v>0.14130000000000001</v>
      </c>
      <c r="C54" s="126"/>
      <c r="D54" s="126"/>
      <c r="E54" s="92"/>
      <c r="F54" s="79"/>
      <c r="G54" s="37"/>
    </row>
    <row r="55" spans="1:12">
      <c r="A55" s="148" t="s">
        <v>135</v>
      </c>
      <c r="B55" s="128">
        <f>1-B51-B52-B53-B54</f>
        <v>8.6900000000000005E-2</v>
      </c>
      <c r="C55" s="126">
        <v>8.6999999999999994E-2</v>
      </c>
      <c r="D55" s="126"/>
      <c r="E55" s="79"/>
      <c r="F55" s="79"/>
      <c r="G55" s="36"/>
      <c r="H55" s="9"/>
      <c r="I55" s="9"/>
      <c r="J55" s="9"/>
      <c r="K55" s="9"/>
      <c r="L55" s="9"/>
    </row>
    <row r="56" spans="1:12">
      <c r="A56" s="126"/>
      <c r="B56" s="128"/>
      <c r="C56" s="126"/>
      <c r="D56" s="126"/>
      <c r="E56" s="79"/>
      <c r="F56" s="79"/>
    </row>
    <row r="57" spans="1:12">
      <c r="A57" s="140" t="s">
        <v>69</v>
      </c>
      <c r="B57" s="149" t="s">
        <v>70</v>
      </c>
      <c r="C57" s="126"/>
      <c r="D57" s="126"/>
      <c r="E57" s="79"/>
      <c r="F57" s="79"/>
    </row>
    <row r="58" spans="1:12">
      <c r="A58" s="124" t="s">
        <v>0</v>
      </c>
      <c r="B58" s="129">
        <v>5.0536353029583002E-2</v>
      </c>
      <c r="C58" s="126"/>
      <c r="D58" s="126"/>
      <c r="E58" s="79"/>
      <c r="F58" s="79"/>
    </row>
    <row r="59" spans="1:12">
      <c r="A59" s="124" t="s">
        <v>46</v>
      </c>
      <c r="B59" s="129">
        <v>7.2754349880855704E-2</v>
      </c>
      <c r="C59" s="126"/>
      <c r="D59" s="126"/>
      <c r="E59" s="79"/>
      <c r="F59" s="79"/>
    </row>
    <row r="60" spans="1:12">
      <c r="A60" s="124" t="s">
        <v>45</v>
      </c>
      <c r="B60" s="129">
        <v>8.3674477422052695E-2</v>
      </c>
      <c r="C60" s="126"/>
      <c r="D60" s="126"/>
      <c r="E60" s="79"/>
      <c r="F60" s="79"/>
    </row>
    <row r="61" spans="1:12" ht="48.75">
      <c r="A61" s="124" t="s">
        <v>47</v>
      </c>
      <c r="B61" s="129">
        <v>0.21182614191715601</v>
      </c>
      <c r="C61" s="126"/>
      <c r="D61" s="126"/>
      <c r="E61" s="79"/>
      <c r="F61" s="79"/>
    </row>
    <row r="62" spans="1:12" ht="48.75">
      <c r="A62" s="124" t="s">
        <v>32</v>
      </c>
      <c r="B62" s="129">
        <v>0.23639120178661299</v>
      </c>
      <c r="C62" s="126"/>
      <c r="D62" s="126"/>
      <c r="E62" s="79"/>
      <c r="F62" s="79"/>
    </row>
    <row r="63" spans="1:12" ht="24.75">
      <c r="A63" s="124" t="s">
        <v>33</v>
      </c>
      <c r="B63" s="129">
        <v>0.26483946814035703</v>
      </c>
      <c r="C63" s="126"/>
      <c r="D63" s="126"/>
      <c r="E63" s="79"/>
      <c r="F63" s="79"/>
    </row>
    <row r="64" spans="1:12" ht="72.75">
      <c r="A64" s="124" t="s">
        <v>131</v>
      </c>
      <c r="B64" s="129">
        <v>0.27264395740250602</v>
      </c>
      <c r="C64" s="126"/>
      <c r="D64" s="126"/>
      <c r="E64" s="79"/>
      <c r="F64" s="79"/>
    </row>
    <row r="65" spans="1:6" ht="24.75">
      <c r="A65" s="124" t="s">
        <v>31</v>
      </c>
      <c r="B65" s="129">
        <v>0.351427597256397</v>
      </c>
      <c r="C65" s="126"/>
      <c r="D65" s="126"/>
      <c r="E65" s="79"/>
      <c r="F65" s="79"/>
    </row>
    <row r="66" spans="1:6">
      <c r="A66" s="79"/>
      <c r="B66" s="79"/>
      <c r="C66" s="79"/>
      <c r="D66" s="79"/>
      <c r="E66" s="79"/>
      <c r="F66" s="79"/>
    </row>
    <row r="67" spans="1:6">
      <c r="A67" s="79"/>
      <c r="B67" s="79"/>
      <c r="C67" s="79"/>
      <c r="D67" s="79"/>
      <c r="E67" s="79"/>
      <c r="F67" s="79"/>
    </row>
    <row r="68" spans="1:6">
      <c r="A68" s="94"/>
      <c r="B68" s="84"/>
      <c r="C68" s="79"/>
      <c r="D68" s="79"/>
      <c r="E68" s="79"/>
      <c r="F68" s="79"/>
    </row>
    <row r="69" spans="1:6">
      <c r="A69" s="91"/>
      <c r="B69" s="84"/>
      <c r="C69" s="79"/>
      <c r="D69" s="79"/>
      <c r="E69" s="79"/>
      <c r="F69" s="79"/>
    </row>
    <row r="70" spans="1:6">
      <c r="A70" s="91"/>
      <c r="B70" s="84"/>
      <c r="C70" s="79"/>
      <c r="D70" s="79"/>
      <c r="E70" s="79"/>
      <c r="F70" s="79"/>
    </row>
    <row r="71" spans="1:6">
      <c r="A71" s="91"/>
      <c r="B71" s="84"/>
      <c r="C71" s="79"/>
      <c r="D71" s="79"/>
      <c r="E71" s="79"/>
      <c r="F71" s="79"/>
    </row>
    <row r="72" spans="1:6">
      <c r="A72" s="91"/>
      <c r="B72" s="84"/>
      <c r="C72" s="79"/>
      <c r="D72" s="79"/>
      <c r="E72" s="79"/>
      <c r="F72" s="79"/>
    </row>
    <row r="73" spans="1:6">
      <c r="A73" s="91"/>
      <c r="B73" s="84"/>
      <c r="C73" s="79"/>
      <c r="D73" s="79"/>
      <c r="E73" s="79"/>
      <c r="F73" s="79"/>
    </row>
    <row r="74" spans="1:6">
      <c r="A74" s="95"/>
      <c r="B74" s="84"/>
      <c r="C74" s="79"/>
      <c r="D74" s="79"/>
      <c r="E74" s="79"/>
      <c r="F74" s="79"/>
    </row>
    <row r="75" spans="1:6">
      <c r="A75" s="93"/>
      <c r="B75" s="84"/>
      <c r="C75" s="79"/>
      <c r="D75" s="79"/>
      <c r="E75" s="79"/>
      <c r="F75" s="79"/>
    </row>
    <row r="76" spans="1:6">
      <c r="A76" s="93"/>
      <c r="B76" s="79"/>
      <c r="C76" s="79"/>
      <c r="D76" s="79"/>
      <c r="E76" s="79"/>
      <c r="F76" s="79"/>
    </row>
    <row r="77" spans="1:6">
      <c r="A77" s="79"/>
      <c r="B77" s="79"/>
      <c r="C77" s="79"/>
      <c r="D77" s="79"/>
      <c r="E77" s="79"/>
      <c r="F77" s="79"/>
    </row>
  </sheetData>
  <mergeCells count="6">
    <mergeCell ref="A2:H2"/>
    <mergeCell ref="A20:D20"/>
    <mergeCell ref="A21:H21"/>
    <mergeCell ref="E14:H18"/>
    <mergeCell ref="E29:H32"/>
    <mergeCell ref="A17:D1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workbookViewId="0">
      <selection activeCell="I42" sqref="I42"/>
    </sheetView>
  </sheetViews>
  <sheetFormatPr baseColWidth="10" defaultRowHeight="15"/>
  <cols>
    <col min="1" max="1" width="11.42578125" style="13" customWidth="1"/>
    <col min="2" max="2" width="11.42578125" style="5" customWidth="1"/>
    <col min="3" max="3" width="11.42578125" style="13"/>
    <col min="4" max="4" width="11.5703125" style="13" customWidth="1"/>
    <col min="5" max="5" width="11.42578125" style="13"/>
    <col min="6" max="6" width="11.42578125" style="13" customWidth="1"/>
    <col min="7" max="7" width="11.42578125" style="13"/>
    <col min="8" max="8" width="11.42578125" style="13" customWidth="1"/>
    <col min="9" max="16384" width="11.42578125" style="13"/>
  </cols>
  <sheetData>
    <row r="1" spans="1:8" s="14" customFormat="1" ht="33.75" customHeight="1">
      <c r="A1" s="109" t="s">
        <v>85</v>
      </c>
      <c r="B1" s="109"/>
      <c r="C1" s="109"/>
      <c r="D1" s="109"/>
      <c r="E1" s="109"/>
      <c r="F1" s="109"/>
      <c r="G1" s="109"/>
      <c r="H1" s="109"/>
    </row>
    <row r="2" spans="1:8">
      <c r="A2" s="2"/>
      <c r="B2" s="6"/>
      <c r="C2" s="2"/>
      <c r="D2" s="2"/>
      <c r="E2" s="2"/>
      <c r="F2" s="2"/>
      <c r="G2" s="2"/>
      <c r="H2" s="2"/>
    </row>
    <row r="3" spans="1:8">
      <c r="A3" s="2"/>
      <c r="B3" s="7"/>
      <c r="C3" s="2"/>
      <c r="D3" s="2"/>
      <c r="E3" s="2"/>
      <c r="F3" s="2"/>
      <c r="G3" s="2"/>
      <c r="H3" s="2"/>
    </row>
    <row r="4" spans="1:8">
      <c r="A4" s="2"/>
      <c r="B4" s="7"/>
      <c r="C4" s="2"/>
      <c r="D4" s="2"/>
      <c r="E4" s="2"/>
      <c r="F4" s="2"/>
      <c r="G4" s="2"/>
      <c r="H4" s="2"/>
    </row>
    <row r="5" spans="1:8">
      <c r="A5" s="2"/>
      <c r="B5" s="7"/>
      <c r="C5" s="2"/>
      <c r="D5" s="2"/>
      <c r="E5" s="2"/>
      <c r="F5" s="2"/>
      <c r="G5" s="2"/>
      <c r="H5" s="2"/>
    </row>
    <row r="6" spans="1:8">
      <c r="A6" s="2"/>
      <c r="B6" s="7"/>
      <c r="C6" s="2"/>
      <c r="D6" s="2"/>
      <c r="E6" s="2"/>
      <c r="F6" s="2"/>
      <c r="G6" s="2"/>
      <c r="H6" s="2"/>
    </row>
    <row r="7" spans="1:8">
      <c r="A7" s="2"/>
      <c r="B7" s="7"/>
      <c r="C7" s="2"/>
      <c r="D7" s="2"/>
      <c r="E7" s="2"/>
      <c r="F7" s="2"/>
      <c r="G7" s="2"/>
      <c r="H7" s="2"/>
    </row>
    <row r="8" spans="1:8">
      <c r="A8" s="2"/>
      <c r="B8" s="7"/>
      <c r="C8" s="2"/>
      <c r="D8" s="2"/>
      <c r="E8" s="2"/>
      <c r="F8" s="2"/>
      <c r="G8" s="2"/>
      <c r="H8" s="2"/>
    </row>
    <row r="9" spans="1:8">
      <c r="A9" s="2"/>
      <c r="B9" s="7"/>
      <c r="C9" s="2"/>
      <c r="D9" s="2"/>
      <c r="E9" s="2"/>
      <c r="F9" s="2"/>
      <c r="G9" s="2"/>
      <c r="H9" s="2"/>
    </row>
    <row r="10" spans="1:8">
      <c r="A10" s="2"/>
      <c r="B10" s="7"/>
      <c r="C10" s="2"/>
      <c r="D10" s="2"/>
      <c r="E10" s="2"/>
      <c r="F10" s="2"/>
      <c r="G10" s="2"/>
      <c r="H10" s="2"/>
    </row>
    <row r="11" spans="1:8">
      <c r="A11" s="2"/>
      <c r="B11" s="7"/>
      <c r="C11" s="2"/>
      <c r="D11" s="2"/>
      <c r="E11" s="2"/>
      <c r="F11" s="2"/>
      <c r="G11" s="2"/>
      <c r="H11" s="2"/>
    </row>
    <row r="12" spans="1:8">
      <c r="A12" s="2"/>
      <c r="B12" s="7"/>
      <c r="C12" s="2"/>
      <c r="D12" s="2"/>
      <c r="E12" s="2"/>
      <c r="F12" s="2"/>
      <c r="G12" s="2"/>
      <c r="H12" s="2"/>
    </row>
    <row r="13" spans="1:8">
      <c r="A13" s="2"/>
      <c r="B13" s="7"/>
      <c r="C13" s="2"/>
      <c r="D13" s="2"/>
      <c r="E13" s="2"/>
      <c r="F13" s="2"/>
      <c r="G13" s="2"/>
      <c r="H13" s="2"/>
    </row>
    <row r="14" spans="1:8">
      <c r="A14" s="15"/>
      <c r="B14" s="16"/>
      <c r="C14" s="16"/>
      <c r="D14" s="16"/>
      <c r="E14" s="16"/>
      <c r="F14" s="16"/>
      <c r="G14" s="16"/>
      <c r="H14" s="2"/>
    </row>
    <row r="15" spans="1:8" ht="41.25" customHeight="1">
      <c r="A15" s="109" t="s">
        <v>86</v>
      </c>
      <c r="B15" s="109"/>
      <c r="C15" s="109"/>
      <c r="D15" s="109"/>
      <c r="E15" s="109"/>
      <c r="F15" s="109"/>
      <c r="G15" s="109"/>
      <c r="H15" s="109"/>
    </row>
    <row r="16" spans="1:8" ht="15" customHeight="1">
      <c r="A16" s="38"/>
      <c r="B16" s="38"/>
      <c r="C16" s="38"/>
      <c r="D16" s="38"/>
      <c r="E16" s="38"/>
      <c r="F16" s="38"/>
      <c r="G16" s="38"/>
      <c r="H16" s="38"/>
    </row>
    <row r="17" spans="1:8" ht="15" customHeight="1">
      <c r="A17" s="38"/>
      <c r="B17" s="38"/>
      <c r="C17" s="38"/>
      <c r="D17" s="38"/>
      <c r="E17" s="38"/>
      <c r="F17" s="38"/>
      <c r="G17" s="38"/>
      <c r="H17" s="38"/>
    </row>
    <row r="18" spans="1:8" ht="15" customHeight="1">
      <c r="A18" s="38"/>
      <c r="B18" s="38"/>
      <c r="C18" s="38"/>
      <c r="D18" s="38"/>
      <c r="E18" s="38"/>
      <c r="F18" s="38"/>
      <c r="G18" s="38"/>
      <c r="H18" s="38"/>
    </row>
    <row r="19" spans="1:8" ht="15" customHeight="1">
      <c r="A19" s="38"/>
      <c r="B19" s="38"/>
      <c r="C19" s="38"/>
      <c r="D19" s="38"/>
      <c r="E19" s="38"/>
      <c r="F19" s="38"/>
      <c r="G19" s="38"/>
      <c r="H19" s="38"/>
    </row>
    <row r="20" spans="1:8" s="14" customFormat="1" ht="15" customHeight="1">
      <c r="A20" s="111"/>
      <c r="B20" s="111"/>
      <c r="C20" s="111"/>
      <c r="D20" s="111"/>
      <c r="E20" s="111"/>
      <c r="F20" s="111"/>
      <c r="G20" s="111"/>
      <c r="H20" s="39"/>
    </row>
    <row r="21" spans="1:8">
      <c r="A21" s="2"/>
      <c r="B21" s="7"/>
      <c r="C21" s="2"/>
      <c r="D21" s="2"/>
      <c r="E21" s="2"/>
      <c r="F21" s="2"/>
      <c r="G21" s="2"/>
      <c r="H21" s="2"/>
    </row>
    <row r="22" spans="1:8">
      <c r="A22" s="2"/>
      <c r="B22" s="7"/>
      <c r="C22" s="2"/>
      <c r="D22" s="2"/>
      <c r="E22" s="2"/>
      <c r="F22" s="2"/>
      <c r="G22" s="2"/>
      <c r="H22" s="2"/>
    </row>
    <row r="23" spans="1:8">
      <c r="A23" s="2"/>
      <c r="B23" s="7"/>
      <c r="C23" s="2"/>
      <c r="D23" s="2"/>
      <c r="E23" s="2"/>
      <c r="F23" s="2"/>
      <c r="G23" s="2"/>
      <c r="H23" s="2"/>
    </row>
    <row r="24" spans="1:8">
      <c r="A24" s="2"/>
      <c r="B24" s="7"/>
      <c r="C24" s="2"/>
      <c r="D24" s="2"/>
      <c r="E24" s="2"/>
      <c r="F24" s="2"/>
      <c r="G24" s="2"/>
      <c r="H24" s="2"/>
    </row>
    <row r="25" spans="1:8">
      <c r="A25" s="2"/>
      <c r="B25" s="7"/>
      <c r="C25" s="2"/>
      <c r="D25" s="2"/>
      <c r="E25" s="2"/>
      <c r="F25" s="2"/>
      <c r="G25" s="2"/>
      <c r="H25" s="2"/>
    </row>
    <row r="26" spans="1:8">
      <c r="A26" s="2"/>
      <c r="B26" s="7"/>
      <c r="C26" s="2"/>
      <c r="D26" s="2"/>
      <c r="E26" s="2"/>
      <c r="F26" s="2"/>
      <c r="G26" s="2"/>
      <c r="H26" s="2"/>
    </row>
    <row r="27" spans="1:8">
      <c r="A27" s="2"/>
      <c r="B27" s="7"/>
      <c r="C27" s="2"/>
      <c r="D27" s="2"/>
      <c r="E27" s="2"/>
      <c r="F27" s="2"/>
      <c r="G27" s="2"/>
      <c r="H27" s="2"/>
    </row>
    <row r="28" spans="1:8">
      <c r="A28" s="2"/>
      <c r="B28" s="7"/>
      <c r="C28" s="2"/>
      <c r="D28" s="2"/>
      <c r="E28" s="2"/>
      <c r="F28" s="2"/>
      <c r="G28" s="2"/>
      <c r="H28" s="2"/>
    </row>
    <row r="29" spans="1:8">
      <c r="A29" s="2"/>
      <c r="B29" s="7"/>
      <c r="C29" s="2"/>
      <c r="D29" s="2"/>
      <c r="E29" s="2"/>
      <c r="F29" s="2"/>
      <c r="G29" s="2"/>
      <c r="H29" s="2"/>
    </row>
    <row r="30" spans="1:8">
      <c r="A30" s="2"/>
      <c r="B30" s="7"/>
      <c r="C30" s="2"/>
      <c r="D30" s="2"/>
      <c r="E30" s="2"/>
      <c r="F30" s="2"/>
      <c r="G30" s="2"/>
      <c r="H30" s="2"/>
    </row>
    <row r="31" spans="1:8">
      <c r="A31" s="2"/>
      <c r="B31" s="7"/>
      <c r="C31" s="2"/>
      <c r="D31" s="2" t="s">
        <v>12</v>
      </c>
      <c r="E31" s="2"/>
      <c r="F31" s="2"/>
      <c r="G31" s="2"/>
      <c r="H31" s="2"/>
    </row>
    <row r="32" spans="1:8">
      <c r="A32" s="2"/>
      <c r="B32" s="7"/>
      <c r="C32" s="2"/>
      <c r="D32" s="2"/>
      <c r="E32" s="2"/>
      <c r="F32" s="2"/>
      <c r="G32" s="2"/>
      <c r="H32" s="2"/>
    </row>
    <row r="33" spans="1:9">
      <c r="A33" s="2"/>
      <c r="B33" s="7"/>
      <c r="C33" s="2"/>
      <c r="D33" s="2"/>
      <c r="E33" s="2"/>
      <c r="F33" s="2"/>
      <c r="G33" s="2"/>
      <c r="H33" s="2"/>
    </row>
    <row r="34" spans="1:9">
      <c r="A34" s="2"/>
      <c r="B34" s="7"/>
      <c r="C34" s="2"/>
      <c r="D34" s="2"/>
      <c r="E34" s="2"/>
      <c r="F34" s="2"/>
      <c r="G34" s="2"/>
      <c r="H34" s="2"/>
    </row>
    <row r="35" spans="1:9">
      <c r="A35" s="63" t="s">
        <v>144</v>
      </c>
      <c r="B35" s="7"/>
      <c r="C35" s="2"/>
      <c r="D35" s="2"/>
      <c r="E35" s="2"/>
      <c r="F35" s="2"/>
      <c r="G35" s="2"/>
      <c r="H35" s="2"/>
    </row>
    <row r="36" spans="1:9" ht="25.5" customHeight="1">
      <c r="A36" s="107" t="s">
        <v>145</v>
      </c>
      <c r="B36" s="107"/>
      <c r="C36" s="107"/>
      <c r="D36" s="107"/>
      <c r="E36" s="107"/>
      <c r="F36" s="107"/>
      <c r="G36" s="107"/>
      <c r="H36" s="107"/>
    </row>
    <row r="37" spans="1:9" ht="12" customHeight="1">
      <c r="A37" s="61" t="s">
        <v>91</v>
      </c>
      <c r="B37" s="40"/>
      <c r="C37" s="41"/>
      <c r="D37" s="41"/>
      <c r="E37" s="41"/>
      <c r="F37" s="41"/>
      <c r="G37" s="41"/>
      <c r="H37" s="2"/>
    </row>
    <row r="38" spans="1:9" ht="12" customHeight="1">
      <c r="A38" s="62" t="s">
        <v>92</v>
      </c>
      <c r="B38" s="42"/>
      <c r="C38" s="41"/>
      <c r="D38" s="41"/>
      <c r="E38" s="41"/>
      <c r="F38" s="41"/>
      <c r="G38" s="41"/>
      <c r="H38" s="2"/>
    </row>
    <row r="39" spans="1:9">
      <c r="A39" s="1"/>
      <c r="B39" s="43"/>
      <c r="C39" s="44"/>
      <c r="D39" s="44"/>
      <c r="E39" s="44"/>
      <c r="F39" s="44"/>
      <c r="G39" s="44"/>
      <c r="H39" s="1"/>
    </row>
    <row r="41" spans="1:9">
      <c r="A41" s="112" t="s">
        <v>149</v>
      </c>
      <c r="B41" s="150"/>
      <c r="C41" s="113"/>
    </row>
    <row r="42" spans="1:9">
      <c r="A42" s="121"/>
      <c r="B42" s="151"/>
      <c r="C42" s="121"/>
      <c r="D42" s="1"/>
      <c r="E42" s="1"/>
      <c r="F42" s="1"/>
      <c r="G42" s="1"/>
      <c r="H42" s="1"/>
      <c r="I42" s="1"/>
    </row>
    <row r="43" spans="1:9">
      <c r="A43" s="123" t="s">
        <v>43</v>
      </c>
      <c r="B43" s="152" t="s">
        <v>13</v>
      </c>
      <c r="C43" s="153" t="s">
        <v>14</v>
      </c>
      <c r="D43" s="1"/>
      <c r="E43" s="1"/>
      <c r="F43" s="1"/>
      <c r="G43" s="1"/>
      <c r="H43" s="1"/>
      <c r="I43" s="1"/>
    </row>
    <row r="44" spans="1:9" ht="24">
      <c r="A44" s="121">
        <v>1</v>
      </c>
      <c r="B44" s="154" t="s">
        <v>4</v>
      </c>
      <c r="C44" s="155">
        <v>3.2158213837149299E-2</v>
      </c>
      <c r="D44" s="1"/>
      <c r="E44" s="45"/>
      <c r="F44" s="46"/>
      <c r="G44" s="1"/>
      <c r="H44" s="1"/>
      <c r="I44" s="1"/>
    </row>
    <row r="45" spans="1:9" ht="24">
      <c r="A45" s="121">
        <v>2</v>
      </c>
      <c r="B45" s="154" t="s">
        <v>5</v>
      </c>
      <c r="C45" s="155">
        <v>1.09700011057762E-2</v>
      </c>
      <c r="D45" s="1"/>
      <c r="E45" s="45"/>
      <c r="F45" s="46"/>
      <c r="G45" s="1"/>
      <c r="H45" s="1"/>
      <c r="I45" s="1"/>
    </row>
    <row r="46" spans="1:9">
      <c r="A46" s="121">
        <v>3</v>
      </c>
      <c r="B46" s="154" t="s">
        <v>6</v>
      </c>
      <c r="C46" s="155">
        <v>1.5730905017358701E-2</v>
      </c>
      <c r="D46" s="1"/>
      <c r="E46" s="45"/>
      <c r="F46" s="46"/>
      <c r="G46" s="1"/>
      <c r="H46" s="1"/>
      <c r="I46" s="1"/>
    </row>
    <row r="47" spans="1:9">
      <c r="A47" s="121">
        <v>4</v>
      </c>
      <c r="B47" s="154" t="s">
        <v>7</v>
      </c>
      <c r="C47" s="155">
        <v>1.65287599710108E-2</v>
      </c>
      <c r="D47" s="1"/>
      <c r="E47" s="45"/>
      <c r="F47" s="46"/>
      <c r="G47" s="1"/>
      <c r="H47" s="1"/>
      <c r="I47" s="1"/>
    </row>
    <row r="48" spans="1:9">
      <c r="A48" s="121">
        <v>5</v>
      </c>
      <c r="B48" s="154" t="s">
        <v>8</v>
      </c>
      <c r="C48" s="155">
        <v>1.16749310043563E-2</v>
      </c>
      <c r="D48" s="1"/>
      <c r="E48" s="45"/>
      <c r="F48" s="46"/>
      <c r="G48" s="1"/>
      <c r="H48" s="1"/>
      <c r="I48" s="1"/>
    </row>
    <row r="49" spans="1:11">
      <c r="A49" s="121">
        <v>6</v>
      </c>
      <c r="B49" s="154" t="s">
        <v>9</v>
      </c>
      <c r="C49" s="155">
        <v>1.3242566843305799E-2</v>
      </c>
      <c r="D49" s="1"/>
      <c r="E49" s="45"/>
      <c r="F49" s="46"/>
      <c r="G49" s="1"/>
      <c r="H49" s="1"/>
      <c r="I49" s="1"/>
    </row>
    <row r="50" spans="1:11">
      <c r="A50" s="121">
        <v>7</v>
      </c>
      <c r="B50" s="154" t="s">
        <v>10</v>
      </c>
      <c r="C50" s="155">
        <v>1.6212619968989098E-2</v>
      </c>
      <c r="D50" s="1"/>
      <c r="E50" s="45"/>
      <c r="F50" s="46"/>
      <c r="G50" s="1"/>
      <c r="H50" s="1"/>
      <c r="I50" s="1"/>
    </row>
    <row r="51" spans="1:11">
      <c r="A51" s="121">
        <v>8</v>
      </c>
      <c r="B51" s="154" t="s">
        <v>11</v>
      </c>
      <c r="C51" s="155">
        <v>1.3692943977095501E-2</v>
      </c>
      <c r="D51" s="1"/>
      <c r="E51" s="45"/>
      <c r="F51" s="46"/>
      <c r="G51" s="1"/>
      <c r="H51" s="1"/>
      <c r="I51" s="1"/>
    </row>
    <row r="52" spans="1:11" ht="24">
      <c r="A52" s="152" t="s">
        <v>17</v>
      </c>
      <c r="B52" s="154" t="s">
        <v>16</v>
      </c>
      <c r="C52" s="155">
        <v>1.1188548489600899E-2</v>
      </c>
      <c r="D52" s="1"/>
      <c r="E52" s="9"/>
      <c r="F52" s="11"/>
      <c r="G52" s="10"/>
      <c r="H52" s="10"/>
      <c r="I52" s="9"/>
      <c r="J52" s="9"/>
      <c r="K52" s="9"/>
    </row>
    <row r="53" spans="1:11" ht="24">
      <c r="A53" s="121">
        <v>1</v>
      </c>
      <c r="B53" s="154" t="s">
        <v>75</v>
      </c>
      <c r="C53" s="155">
        <v>8.3303179353540601E-3</v>
      </c>
      <c r="D53" s="1"/>
      <c r="E53" s="9"/>
      <c r="F53" s="11"/>
      <c r="G53" s="10"/>
      <c r="H53" s="10"/>
      <c r="I53" s="9"/>
      <c r="J53" s="9"/>
      <c r="K53" s="9"/>
    </row>
    <row r="54" spans="1:11" ht="24">
      <c r="A54" s="121">
        <v>2</v>
      </c>
      <c r="B54" s="154" t="s">
        <v>76</v>
      </c>
      <c r="C54" s="155">
        <v>1.2795772436667499E-2</v>
      </c>
      <c r="D54" s="1"/>
      <c r="E54" s="9"/>
      <c r="F54" s="11"/>
      <c r="G54" s="10"/>
      <c r="H54" s="10"/>
      <c r="I54" s="9"/>
      <c r="J54" s="9"/>
      <c r="K54" s="9"/>
    </row>
    <row r="55" spans="1:11" ht="24">
      <c r="A55" s="121">
        <v>3</v>
      </c>
      <c r="B55" s="154" t="s">
        <v>77</v>
      </c>
      <c r="C55" s="155">
        <v>1.8945945495159201E-2</v>
      </c>
      <c r="E55" s="9"/>
      <c r="F55" s="11"/>
      <c r="G55" s="10"/>
      <c r="H55" s="10"/>
      <c r="I55" s="9"/>
      <c r="J55" s="9"/>
      <c r="K55" s="9"/>
    </row>
    <row r="56" spans="1:11" ht="24">
      <c r="A56" s="121">
        <v>4</v>
      </c>
      <c r="B56" s="154" t="s">
        <v>15</v>
      </c>
      <c r="C56" s="155">
        <v>3.3823609710829997E-2</v>
      </c>
      <c r="E56" s="9"/>
      <c r="F56" s="11"/>
      <c r="G56" s="10"/>
      <c r="H56" s="10"/>
      <c r="I56" s="9"/>
      <c r="J56" s="9"/>
      <c r="K56" s="9"/>
    </row>
    <row r="57" spans="1:11">
      <c r="A57" s="120" t="s">
        <v>93</v>
      </c>
      <c r="B57" s="156" t="s">
        <v>18</v>
      </c>
      <c r="C57" s="155">
        <v>1.7136632281109E-2</v>
      </c>
    </row>
    <row r="58" spans="1:11">
      <c r="A58" s="126"/>
      <c r="B58" s="156" t="s">
        <v>19</v>
      </c>
      <c r="C58" s="155">
        <v>1.68677744620273E-2</v>
      </c>
    </row>
    <row r="59" spans="1:11" ht="24">
      <c r="A59" s="157" t="s">
        <v>94</v>
      </c>
      <c r="B59" s="154" t="s">
        <v>23</v>
      </c>
      <c r="C59" s="155">
        <v>3.36239782253384E-2</v>
      </c>
      <c r="D59" s="47"/>
      <c r="E59" s="1"/>
      <c r="F59" s="1"/>
    </row>
    <row r="60" spans="1:11">
      <c r="A60" s="158">
        <v>2</v>
      </c>
      <c r="B60" s="154" t="s">
        <v>1</v>
      </c>
      <c r="C60" s="155">
        <v>1.6800208091167199E-2</v>
      </c>
      <c r="D60" s="47"/>
      <c r="E60" s="1"/>
      <c r="F60" s="1"/>
    </row>
    <row r="61" spans="1:11">
      <c r="A61" s="158">
        <v>3</v>
      </c>
      <c r="B61" s="154" t="s">
        <v>2</v>
      </c>
      <c r="C61" s="155">
        <v>1.5662620956277701E-2</v>
      </c>
      <c r="D61" s="47"/>
      <c r="E61" s="1"/>
      <c r="F61" s="1"/>
    </row>
    <row r="62" spans="1:11">
      <c r="A62" s="158">
        <v>4</v>
      </c>
      <c r="B62" s="154" t="s">
        <v>3</v>
      </c>
      <c r="C62" s="155">
        <v>1.1203841947282E-2</v>
      </c>
      <c r="D62" s="47"/>
      <c r="E62" s="1"/>
      <c r="F62" s="1"/>
    </row>
    <row r="63" spans="1:11" ht="24">
      <c r="A63" s="158">
        <v>5</v>
      </c>
      <c r="B63" s="154" t="s">
        <v>20</v>
      </c>
      <c r="C63" s="155">
        <v>8.7204840724821597E-3</v>
      </c>
      <c r="D63" s="47"/>
      <c r="E63" s="1"/>
      <c r="F63" s="1"/>
    </row>
    <row r="64" spans="1:11" ht="24">
      <c r="A64" s="157" t="s">
        <v>140</v>
      </c>
      <c r="B64" s="154" t="s">
        <v>141</v>
      </c>
      <c r="C64" s="155">
        <v>1.75367121585405E-2</v>
      </c>
      <c r="D64" s="47"/>
      <c r="E64" s="1"/>
      <c r="F64" s="1"/>
    </row>
    <row r="65" spans="1:6">
      <c r="A65" s="158">
        <v>2</v>
      </c>
      <c r="B65" s="154" t="s">
        <v>139</v>
      </c>
      <c r="C65" s="155">
        <v>1.4997622257357899E-2</v>
      </c>
      <c r="D65" s="47"/>
      <c r="E65" s="1"/>
      <c r="F65" s="1"/>
    </row>
    <row r="66" spans="1:6">
      <c r="A66" s="158">
        <v>3</v>
      </c>
      <c r="B66" s="154" t="s">
        <v>21</v>
      </c>
      <c r="C66" s="155">
        <v>8.2827584791805905E-3</v>
      </c>
      <c r="D66" s="47"/>
      <c r="E66" s="1"/>
      <c r="F66" s="1"/>
    </row>
    <row r="67" spans="1:6" ht="24">
      <c r="A67" s="158">
        <v>4</v>
      </c>
      <c r="B67" s="154" t="s">
        <v>142</v>
      </c>
      <c r="C67" s="155">
        <v>6.6727340546244102E-2</v>
      </c>
      <c r="D67" s="47"/>
      <c r="E67" s="1"/>
      <c r="F67" s="1"/>
    </row>
    <row r="68" spans="1:6" ht="24">
      <c r="A68" s="158">
        <v>5</v>
      </c>
      <c r="B68" s="154" t="s">
        <v>143</v>
      </c>
      <c r="C68" s="155">
        <v>1.40432085617731E-2</v>
      </c>
      <c r="D68" s="47"/>
      <c r="E68" s="1"/>
      <c r="F68" s="1"/>
    </row>
    <row r="69" spans="1:6">
      <c r="A69" s="157" t="s">
        <v>95</v>
      </c>
      <c r="B69" s="156" t="s">
        <v>78</v>
      </c>
      <c r="C69" s="155">
        <v>1.8450772429675199E-2</v>
      </c>
      <c r="D69" s="48"/>
      <c r="E69" s="47"/>
      <c r="F69" s="1"/>
    </row>
    <row r="70" spans="1:6">
      <c r="A70" s="158">
        <v>2</v>
      </c>
      <c r="B70" s="156" t="s">
        <v>147</v>
      </c>
      <c r="C70" s="155">
        <v>1.3578180883697701E-2</v>
      </c>
      <c r="D70" s="48"/>
      <c r="E70" s="47"/>
      <c r="F70" s="1"/>
    </row>
    <row r="71" spans="1:6">
      <c r="A71" s="158">
        <v>3</v>
      </c>
      <c r="B71" s="156" t="s">
        <v>148</v>
      </c>
      <c r="C71" s="155">
        <v>1.34976883223664E-2</v>
      </c>
      <c r="D71" s="48"/>
      <c r="E71" s="47"/>
      <c r="F71" s="1"/>
    </row>
    <row r="72" spans="1:6">
      <c r="A72" s="158">
        <v>4</v>
      </c>
      <c r="B72" s="156" t="s">
        <v>79</v>
      </c>
      <c r="C72" s="155">
        <v>2.3012878356595299E-2</v>
      </c>
      <c r="D72" s="48"/>
      <c r="E72" s="47"/>
      <c r="F72" s="1"/>
    </row>
    <row r="73" spans="1:6">
      <c r="A73" s="120" t="s">
        <v>96</v>
      </c>
      <c r="B73" s="156" t="s">
        <v>96</v>
      </c>
      <c r="C73" s="155">
        <v>1.9296784777058099E-2</v>
      </c>
    </row>
    <row r="74" spans="1:6">
      <c r="A74" s="126"/>
      <c r="B74" s="156" t="s">
        <v>97</v>
      </c>
      <c r="C74" s="155">
        <v>1.6792242644489499E-2</v>
      </c>
    </row>
    <row r="75" spans="1:6">
      <c r="A75" s="120" t="s">
        <v>98</v>
      </c>
      <c r="B75" s="156" t="s">
        <v>99</v>
      </c>
      <c r="C75" s="159">
        <v>1.9007731005616299E-2</v>
      </c>
    </row>
    <row r="76" spans="1:6">
      <c r="A76" s="126"/>
      <c r="B76" s="156" t="s">
        <v>100</v>
      </c>
      <c r="C76" s="159">
        <v>1.3233595602164101E-2</v>
      </c>
    </row>
    <row r="77" spans="1:6">
      <c r="A77" s="126"/>
      <c r="B77" s="156" t="s">
        <v>146</v>
      </c>
      <c r="C77" s="159">
        <v>1.7117403314917099E-2</v>
      </c>
    </row>
  </sheetData>
  <mergeCells count="4">
    <mergeCell ref="A1:H1"/>
    <mergeCell ref="A15:H15"/>
    <mergeCell ref="A20:G20"/>
    <mergeCell ref="A36:H3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Repères</vt:lpstr>
      <vt:lpstr>Contexte</vt:lpstr>
      <vt:lpstr>Auteurs</vt:lpstr>
      <vt:lpstr>Prejudice&amp;Recours</vt:lpstr>
      <vt:lpstr>Profil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2019-03-06T17:20:02Z</dcterms:modified>
</cp:coreProperties>
</file>